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foundationjka-my.sharepoint.com/personal/sawada-kaede_keirin-autorace_or_jp/Documents/デスクトップ/2023年度_建築【13】（2回目）/グループホーム/"/>
    </mc:Choice>
  </mc:AlternateContent>
  <xr:revisionPtr revIDLastSave="19" documentId="13_ncr:1_{5DDC93A5-CF15-483C-ADAB-B27182F7CAD6}" xr6:coauthVersionLast="47" xr6:coauthVersionMax="47" xr10:uidLastSave="{A81B90F8-3840-44FC-812D-FD3021B52D01}"/>
  <workbookProtection workbookAlgorithmName="SHA-512" workbookHashValue="72utf8BdN2W1ZhxIC9Hse+IjgAstlhZ50+thfC+/VglQ0U6dPITjMj8NCIcNIZujjqgYMfhIPvAdMS+Vd+EWGA==" workbookSaltValue="c9mtCc+L+nDf5hN0OJ1EyA==" workbookSpinCount="100000" lockStructure="1"/>
  <bookViews>
    <workbookView xWindow="-110" yWindow="-110" windowWidth="19420" windowHeight="10420" xr2:uid="{00000000-000D-0000-FFFF-FFFF00000000}"/>
  </bookViews>
  <sheets>
    <sheet name="建築関係（障害者グループホーム）" sheetId="2" r:id="rId1"/>
    <sheet name="集計シート" sheetId="5" state="hidden" r:id="rId2"/>
    <sheet name="利用状況ＨＰ用" sheetId="7" state="hidden" r:id="rId3"/>
    <sheet name="【参考】スコアリングガイド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0" i="2" l="1"/>
  <c r="L23" i="2" s="1"/>
  <c r="T40" i="2"/>
  <c r="Q20" i="2"/>
  <c r="L21" i="2" l="1"/>
  <c r="L20" i="2"/>
  <c r="L22" i="2"/>
  <c r="C15" i="5"/>
  <c r="G8" i="7" s="1"/>
  <c r="C106" i="5" l="1"/>
  <c r="C79" i="5"/>
  <c r="G32" i="2"/>
  <c r="L32" i="2" s="1"/>
  <c r="C52" i="5" s="1"/>
  <c r="Q21" i="2"/>
  <c r="C40" i="5" s="1"/>
  <c r="Q22" i="2"/>
  <c r="C41" i="5" s="1"/>
  <c r="Q23" i="2"/>
  <c r="C42" i="5" s="1"/>
  <c r="Q24" i="2"/>
  <c r="C43" i="5" s="1"/>
  <c r="Q25" i="2"/>
  <c r="C44" i="5" s="1"/>
  <c r="Q26" i="2"/>
  <c r="C45" i="5" s="1"/>
  <c r="Q27" i="2"/>
  <c r="C46" i="5" s="1"/>
  <c r="Q28" i="2"/>
  <c r="C47" i="5" s="1"/>
  <c r="Q29" i="2"/>
  <c r="C48" i="5" s="1"/>
  <c r="Q30" i="2"/>
  <c r="C49" i="5" s="1"/>
  <c r="Q31" i="2"/>
  <c r="C50" i="5" s="1"/>
  <c r="C39" i="5"/>
  <c r="L31" i="2"/>
  <c r="C38" i="5" s="1"/>
  <c r="M19" i="7" s="1"/>
  <c r="L30" i="2"/>
  <c r="C37" i="5" s="1"/>
  <c r="M18" i="7" s="1"/>
  <c r="L29" i="2"/>
  <c r="C36" i="5" s="1"/>
  <c r="M17" i="7" s="1"/>
  <c r="L28" i="2"/>
  <c r="C35" i="5" s="1"/>
  <c r="M16" i="7" s="1"/>
  <c r="L27" i="2"/>
  <c r="C34" i="5" s="1"/>
  <c r="M15" i="7" s="1"/>
  <c r="L26" i="2"/>
  <c r="C33" i="5" s="1"/>
  <c r="M14" i="7" s="1"/>
  <c r="L25" i="2"/>
  <c r="C32" i="5" s="1"/>
  <c r="M13" i="7" s="1"/>
  <c r="L24" i="2"/>
  <c r="C31" i="5" s="1"/>
  <c r="M12" i="7" s="1"/>
  <c r="C30" i="5"/>
  <c r="M11" i="7" s="1"/>
  <c r="C29" i="5"/>
  <c r="M10" i="7" s="1"/>
  <c r="C28" i="5"/>
  <c r="M9" i="7" s="1"/>
  <c r="C27" i="5"/>
  <c r="M8" i="7" s="1"/>
  <c r="C108" i="5"/>
  <c r="C107" i="5"/>
  <c r="C105" i="5"/>
  <c r="C104" i="5"/>
  <c r="C102" i="5"/>
  <c r="C99" i="5"/>
  <c r="C98" i="5"/>
  <c r="B20" i="7" s="1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78" i="5"/>
  <c r="C77" i="5"/>
  <c r="C76" i="5"/>
  <c r="C75" i="5"/>
  <c r="C58" i="5"/>
  <c r="C57" i="5"/>
  <c r="C55" i="5"/>
  <c r="C54" i="5"/>
  <c r="C17" i="5"/>
  <c r="G10" i="7" s="1"/>
  <c r="C18" i="5"/>
  <c r="G11" i="7" s="1"/>
  <c r="C19" i="5"/>
  <c r="G12" i="7" s="1"/>
  <c r="C20" i="5"/>
  <c r="G13" i="7" s="1"/>
  <c r="C21" i="5"/>
  <c r="G14" i="7" s="1"/>
  <c r="C22" i="5"/>
  <c r="G15" i="7" s="1"/>
  <c r="C23" i="5"/>
  <c r="G16" i="7" s="1"/>
  <c r="C24" i="5"/>
  <c r="G17" i="7" s="1"/>
  <c r="C25" i="5"/>
  <c r="G18" i="7" s="1"/>
  <c r="C26" i="5"/>
  <c r="G19" i="7" s="1"/>
  <c r="C16" i="5"/>
  <c r="G9" i="7" s="1"/>
  <c r="J14" i="5"/>
  <c r="H14" i="5"/>
  <c r="F14" i="5"/>
  <c r="C13" i="5"/>
  <c r="B6" i="7" s="1"/>
  <c r="C11" i="5"/>
  <c r="C10" i="5"/>
  <c r="B5" i="7" s="1"/>
  <c r="C9" i="5"/>
  <c r="C8" i="5"/>
  <c r="B3" i="7" s="1"/>
  <c r="C7" i="5"/>
  <c r="B2" i="7" s="1"/>
  <c r="C6" i="5"/>
  <c r="J5" i="5"/>
  <c r="H5" i="5"/>
  <c r="F5" i="5"/>
  <c r="C4" i="5"/>
  <c r="C3" i="5"/>
  <c r="B1" i="7" s="1"/>
  <c r="F2" i="5"/>
  <c r="C2" i="5" s="1"/>
  <c r="C56" i="5"/>
  <c r="Y7" i="7" s="1"/>
  <c r="C5" i="5" l="1"/>
  <c r="C14" i="5"/>
  <c r="Q32" i="2"/>
  <c r="C53" i="5" s="1"/>
  <c r="C51" i="5"/>
</calcChain>
</file>

<file path=xl/sharedStrings.xml><?xml version="1.0" encoding="utf-8"?>
<sst xmlns="http://schemas.openxmlformats.org/spreadsheetml/2006/main" count="281" uniqueCount="253">
  <si>
    <t>施設の種類</t>
    <rPh sb="0" eb="2">
      <t>シセツ</t>
    </rPh>
    <rPh sb="3" eb="5">
      <t>シュルイ</t>
    </rPh>
    <phoneticPr fontId="18"/>
  </si>
  <si>
    <t>建築施設名</t>
    <rPh sb="0" eb="2">
      <t>ケンチク</t>
    </rPh>
    <rPh sb="2" eb="4">
      <t>シセツ</t>
    </rPh>
    <rPh sb="4" eb="5">
      <t>ナ</t>
    </rPh>
    <phoneticPr fontId="18"/>
  </si>
  <si>
    <t>構造</t>
    <rPh sb="0" eb="2">
      <t>コウゾウ</t>
    </rPh>
    <phoneticPr fontId="18"/>
  </si>
  <si>
    <t>建築施設の
所在地</t>
    <rPh sb="0" eb="2">
      <t>ケンチク</t>
    </rPh>
    <rPh sb="2" eb="4">
      <t>シセツ</t>
    </rPh>
    <rPh sb="6" eb="9">
      <t>ショザイチ</t>
    </rPh>
    <phoneticPr fontId="18"/>
  </si>
  <si>
    <t>延床面積</t>
    <rPh sb="0" eb="1">
      <t>ノベ</t>
    </rPh>
    <rPh sb="1" eb="2">
      <t>ユカ</t>
    </rPh>
    <rPh sb="2" eb="4">
      <t>メンセキ</t>
    </rPh>
    <phoneticPr fontId="18"/>
  </si>
  <si>
    <t>㎡</t>
  </si>
  <si>
    <t>利用開始日</t>
    <rPh sb="0" eb="2">
      <t>リヨウ</t>
    </rPh>
    <rPh sb="2" eb="4">
      <t>カイシ</t>
    </rPh>
    <rPh sb="4" eb="5">
      <t>ビ</t>
    </rPh>
    <phoneticPr fontId="18"/>
  </si>
  <si>
    <t>年</t>
    <rPh sb="0" eb="1">
      <t>ネン</t>
    </rPh>
    <phoneticPr fontId="18"/>
  </si>
  <si>
    <t>名</t>
    <rPh sb="0" eb="1">
      <t>メイ</t>
    </rPh>
    <phoneticPr fontId="18"/>
  </si>
  <si>
    <t>運用月</t>
    <rPh sb="0" eb="2">
      <t>ウンヨウ</t>
    </rPh>
    <rPh sb="2" eb="3">
      <t>ガツ</t>
    </rPh>
    <phoneticPr fontId="18"/>
  </si>
  <si>
    <t>定　　　員</t>
    <rPh sb="0" eb="1">
      <t>サダム</t>
    </rPh>
    <rPh sb="4" eb="5">
      <t>イン</t>
    </rPh>
    <phoneticPr fontId="18"/>
  </si>
  <si>
    <t>入居者数（人）</t>
    <rPh sb="0" eb="3">
      <t>ニュウキョシャ</t>
    </rPh>
    <rPh sb="3" eb="4">
      <t>スウ</t>
    </rPh>
    <rPh sb="5" eb="6">
      <t>ヒト</t>
    </rPh>
    <phoneticPr fontId="18"/>
  </si>
  <si>
    <t>入居見込み</t>
    <rPh sb="0" eb="2">
      <t>ニュウキョ</t>
    </rPh>
    <rPh sb="2" eb="4">
      <t>ミコ</t>
    </rPh>
    <phoneticPr fontId="18"/>
  </si>
  <si>
    <t>月</t>
    <phoneticPr fontId="18"/>
  </si>
  <si>
    <t>日</t>
    <phoneticPr fontId="18"/>
  </si>
  <si>
    <t>項目名</t>
    <rPh sb="0" eb="2">
      <t>コウモク</t>
    </rPh>
    <rPh sb="2" eb="3">
      <t>メイ</t>
    </rPh>
    <phoneticPr fontId="18"/>
  </si>
  <si>
    <t>入居者数（人）</t>
    <rPh sb="0" eb="3">
      <t>ニュウキョシャ</t>
    </rPh>
    <phoneticPr fontId="18"/>
  </si>
  <si>
    <t>稼働率（入居者/定員）</t>
    <rPh sb="0" eb="2">
      <t>カドウ</t>
    </rPh>
    <rPh sb="2" eb="3">
      <t>リツ</t>
    </rPh>
    <rPh sb="4" eb="7">
      <t>ニュウキョシャ</t>
    </rPh>
    <rPh sb="8" eb="10">
      <t>テイイン</t>
    </rPh>
    <phoneticPr fontId="18"/>
  </si>
  <si>
    <t>稼働率（入居者/見込み）</t>
    <rPh sb="0" eb="2">
      <t>カドウ</t>
    </rPh>
    <rPh sb="2" eb="3">
      <t>リツ</t>
    </rPh>
    <rPh sb="4" eb="7">
      <t>ニュウキョシャ</t>
    </rPh>
    <rPh sb="8" eb="10">
      <t>ミコ</t>
    </rPh>
    <phoneticPr fontId="18"/>
  </si>
  <si>
    <t>月平均</t>
    <rPh sb="0" eb="3">
      <t>ツキヘイキン</t>
    </rPh>
    <phoneticPr fontId="18"/>
  </si>
  <si>
    <t>月平均　入居者数（人）</t>
    <rPh sb="0" eb="3">
      <t>ツキヘイキン</t>
    </rPh>
    <rPh sb="4" eb="7">
      <t>ニュウキョシャ</t>
    </rPh>
    <phoneticPr fontId="18"/>
  </si>
  <si>
    <t>建築した施設の形態</t>
    <rPh sb="0" eb="2">
      <t>ケンチク</t>
    </rPh>
    <rPh sb="4" eb="6">
      <t>シセツ</t>
    </rPh>
    <rPh sb="7" eb="9">
      <t>ケイタイ</t>
    </rPh>
    <phoneticPr fontId="18"/>
  </si>
  <si>
    <t>建築した施設の特長</t>
    <rPh sb="0" eb="2">
      <t>ケンチク</t>
    </rPh>
    <rPh sb="4" eb="6">
      <t>シセツ</t>
    </rPh>
    <rPh sb="7" eb="9">
      <t>トクチョウ</t>
    </rPh>
    <phoneticPr fontId="18"/>
  </si>
  <si>
    <t>建築した施設の特長</t>
    <phoneticPr fontId="18"/>
  </si>
  <si>
    <t>家賃</t>
    <rPh sb="0" eb="2">
      <t>ヤチン</t>
    </rPh>
    <phoneticPr fontId="18"/>
  </si>
  <si>
    <t>円</t>
    <rPh sb="0" eb="1">
      <t>エン</t>
    </rPh>
    <phoneticPr fontId="18"/>
  </si>
  <si>
    <t>食費</t>
    <rPh sb="0" eb="2">
      <t>ショクヒ</t>
    </rPh>
    <phoneticPr fontId="18"/>
  </si>
  <si>
    <t>光熱水費</t>
    <rPh sb="0" eb="4">
      <t>コウネツスイヒ</t>
    </rPh>
    <phoneticPr fontId="18"/>
  </si>
  <si>
    <t>その他※</t>
    <rPh sb="2" eb="3">
      <t>タ</t>
    </rPh>
    <phoneticPr fontId="18"/>
  </si>
  <si>
    <t>合計</t>
    <rPh sb="0" eb="2">
      <t>ゴウケイ</t>
    </rPh>
    <phoneticPr fontId="18"/>
  </si>
  <si>
    <t>その他</t>
    <rPh sb="2" eb="3">
      <t>タ</t>
    </rPh>
    <phoneticPr fontId="18"/>
  </si>
  <si>
    <t>(1) 受益者
（ニーズ）</t>
    <rPh sb="4" eb="7">
      <t>ジュエキシャ</t>
    </rPh>
    <phoneticPr fontId="18"/>
  </si>
  <si>
    <t>採点</t>
    <rPh sb="0" eb="2">
      <t>サイテン</t>
    </rPh>
    <phoneticPr fontId="18"/>
  </si>
  <si>
    <t>(2) 
事
業
内
容</t>
    <phoneticPr fontId="18"/>
  </si>
  <si>
    <t>事業の
発展性</t>
    <rPh sb="0" eb="2">
      <t>ジギョウ</t>
    </rPh>
    <rPh sb="4" eb="6">
      <t>ハッテン</t>
    </rPh>
    <rPh sb="6" eb="7">
      <t>セイ</t>
    </rPh>
    <phoneticPr fontId="18"/>
  </si>
  <si>
    <t>(3)
達
成
目
標</t>
    <rPh sb="4" eb="5">
      <t>ダツ</t>
    </rPh>
    <rPh sb="6" eb="7">
      <t>セイ</t>
    </rPh>
    <rPh sb="8" eb="9">
      <t>メ</t>
    </rPh>
    <rPh sb="10" eb="11">
      <t>シルベ</t>
    </rPh>
    <phoneticPr fontId="18"/>
  </si>
  <si>
    <t>［達成値］</t>
    <rPh sb="1" eb="3">
      <t>タッセイ</t>
    </rPh>
    <rPh sb="3" eb="4">
      <t>チ</t>
    </rPh>
    <phoneticPr fontId="18"/>
  </si>
  <si>
    <t>［達成状況］</t>
    <rPh sb="1" eb="3">
      <t>タッセイ</t>
    </rPh>
    <rPh sb="3" eb="5">
      <t>ジョウキョウ</t>
    </rPh>
    <phoneticPr fontId="18"/>
  </si>
  <si>
    <t>［具体的内容］</t>
    <rPh sb="1" eb="4">
      <t>グタイテキ</t>
    </rPh>
    <rPh sb="4" eb="6">
      <t>ナイヨウ</t>
    </rPh>
    <phoneticPr fontId="18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</si>
  <si>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8"/>
  </si>
  <si>
    <t>補助事業名</t>
    <rPh sb="0" eb="2">
      <t>ホジョ</t>
    </rPh>
    <rPh sb="2" eb="4">
      <t>ジギョウ</t>
    </rPh>
    <rPh sb="4" eb="5">
      <t>メイ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</si>
  <si>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</si>
  <si>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</si>
  <si>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作成年月日</t>
    <rPh sb="0" eb="2">
      <t>サクセイ</t>
    </rPh>
    <rPh sb="2" eb="5">
      <t>ネンガッピ</t>
    </rPh>
    <phoneticPr fontId="18"/>
  </si>
  <si>
    <t>作成者</t>
    <rPh sb="0" eb="3">
      <t>サクセイシャ</t>
    </rPh>
    <phoneticPr fontId="18"/>
  </si>
  <si>
    <t>入居見込み</t>
    <rPh sb="0" eb="2">
      <t>ニュウキョ</t>
    </rPh>
    <rPh sb="2" eb="4">
      <t>ミコミ</t>
    </rPh>
    <phoneticPr fontId="18"/>
  </si>
  <si>
    <t>男性</t>
    <rPh sb="0" eb="2">
      <t>ダンセイ</t>
    </rPh>
    <phoneticPr fontId="18"/>
  </si>
  <si>
    <t>女性</t>
    <rPh sb="0" eb="2">
      <t>ジョセイ</t>
    </rPh>
    <phoneticPr fontId="18"/>
  </si>
  <si>
    <r>
      <t xml:space="preserve">稼働率
</t>
    </r>
    <r>
      <rPr>
        <sz val="9"/>
        <color indexed="8"/>
        <rFont val="ＭＳ Ｐゴシック"/>
        <family val="3"/>
        <charset val="128"/>
      </rPr>
      <t>（入居者/定員）</t>
    </r>
    <rPh sb="0" eb="2">
      <t>カドウ</t>
    </rPh>
    <rPh sb="2" eb="3">
      <t>リツ</t>
    </rPh>
    <rPh sb="5" eb="8">
      <t>ニュウキョシャ</t>
    </rPh>
    <rPh sb="9" eb="11">
      <t>テイイン</t>
    </rPh>
    <phoneticPr fontId="18"/>
  </si>
  <si>
    <r>
      <t xml:space="preserve">稼働率
</t>
    </r>
    <r>
      <rPr>
        <sz val="9"/>
        <color indexed="8"/>
        <rFont val="ＭＳ Ｐゴシック"/>
        <family val="3"/>
        <charset val="128"/>
      </rPr>
      <t>（入居者/見込み）</t>
    </r>
    <rPh sb="0" eb="2">
      <t>カドウ</t>
    </rPh>
    <rPh sb="2" eb="3">
      <t>リツ</t>
    </rPh>
    <rPh sb="5" eb="8">
      <t>ニュウキョシャ</t>
    </rPh>
    <rPh sb="9" eb="11">
      <t>ミコ</t>
    </rPh>
    <phoneticPr fontId="18"/>
  </si>
  <si>
    <t>＜障害種類＞</t>
    <rPh sb="1" eb="3">
      <t>ショウガイ</t>
    </rPh>
    <rPh sb="3" eb="5">
      <t>シュルイ</t>
    </rPh>
    <phoneticPr fontId="18"/>
  </si>
  <si>
    <t>＜障害程度区分＞</t>
    <rPh sb="1" eb="3">
      <t>ショウガイ</t>
    </rPh>
    <rPh sb="3" eb="5">
      <t>テイド</t>
    </rPh>
    <rPh sb="5" eb="7">
      <t>クブン</t>
    </rPh>
    <phoneticPr fontId="18"/>
  </si>
  <si>
    <t>＜年齢区分＞</t>
    <rPh sb="1" eb="3">
      <t>ネンレイ</t>
    </rPh>
    <rPh sb="3" eb="5">
      <t>クブン</t>
    </rPh>
    <phoneticPr fontId="18"/>
  </si>
  <si>
    <t>　※その他の内訳及び特記事項</t>
    <rPh sb="4" eb="5">
      <t>タ</t>
    </rPh>
    <rPh sb="6" eb="8">
      <t>ウチワケ</t>
    </rPh>
    <rPh sb="8" eb="9">
      <t>オヨ</t>
    </rPh>
    <rPh sb="10" eb="12">
      <t>トッキ</t>
    </rPh>
    <rPh sb="12" eb="14">
      <t>ジコウ</t>
    </rPh>
    <phoneticPr fontId="18"/>
  </si>
  <si>
    <t>公的年金等</t>
    <rPh sb="0" eb="2">
      <t>コウテキ</t>
    </rPh>
    <rPh sb="2" eb="4">
      <t>ネンキン</t>
    </rPh>
    <rPh sb="4" eb="5">
      <t>トウ</t>
    </rPh>
    <phoneticPr fontId="18"/>
  </si>
  <si>
    <t>公的手当等</t>
    <rPh sb="0" eb="2">
      <t>コウテキ</t>
    </rPh>
    <rPh sb="2" eb="4">
      <t>テアテ</t>
    </rPh>
    <rPh sb="4" eb="5">
      <t>トウ</t>
    </rPh>
    <phoneticPr fontId="18"/>
  </si>
  <si>
    <t>工賃等の賃金</t>
    <rPh sb="0" eb="2">
      <t>コウチン</t>
    </rPh>
    <rPh sb="2" eb="3">
      <t>トウ</t>
    </rPh>
    <rPh sb="4" eb="6">
      <t>チンギン</t>
    </rPh>
    <phoneticPr fontId="18"/>
  </si>
  <si>
    <t>～</t>
    <phoneticPr fontId="18"/>
  </si>
  <si>
    <t>受益対象者、ニーズの想定は適切であり、当該受益者のニーズに沿った適切な事業を実施することができた。また加えて、想定した受益者を超えて、補助事業の効果が大きな広がりを見せている。</t>
  </si>
  <si>
    <t>受益対象者、ニーズの想定は適切であり、当該受益者のニーズに沿った適切な事業を実施することができた。</t>
  </si>
  <si>
    <t>受益対象者、ニーズの想定は適切であり、一部変更はあるものの当該受益者のニーズにほぼ沿った事業を実施することができた。</t>
  </si>
  <si>
    <t>受益対象者、ニーズの想定の一部に誤りがあり、計画変更が必要であった。または、受益対象者、ニーズの想定は適切であったものの、計画に問題があり当該受益者のニーズに対応するために、大幅な計画変更が必要であった。</t>
  </si>
  <si>
    <t>受益対象者、ニーズの想定に大きな誤りがあった。または、受益対象者、ニーズの想定に誤りがなかったものの、本事業の内容との齟齬が大きく、計画変更を行っても当該受益者のニーズに対応することができなかった。</t>
  </si>
  <si>
    <t>(2)
事業
内容</t>
    <rPh sb="4" eb="6">
      <t>ジギョウ</t>
    </rPh>
    <rPh sb="7" eb="8">
      <t>ナイ</t>
    </rPh>
    <rPh sb="8" eb="9">
      <t>カタチ</t>
    </rPh>
    <phoneticPr fontId="18"/>
  </si>
  <si>
    <t>事業の
発展性
（事業完了後に想定される効果等）</t>
    <rPh sb="0" eb="2">
      <t>ジギョウ</t>
    </rPh>
    <rPh sb="4" eb="7">
      <t>ハッテンセイ</t>
    </rPh>
    <rPh sb="9" eb="11">
      <t>ジギョウ</t>
    </rPh>
    <rPh sb="11" eb="13">
      <t>カンリョウ</t>
    </rPh>
    <rPh sb="13" eb="14">
      <t>ゴ</t>
    </rPh>
    <rPh sb="15" eb="17">
      <t>ソウテイ</t>
    </rPh>
    <rPh sb="20" eb="22">
      <t>コウカ</t>
    </rPh>
    <rPh sb="22" eb="23">
      <t>トウ</t>
    </rPh>
    <phoneticPr fontId="18"/>
  </si>
  <si>
    <t>事業の
成果・
波及</t>
    <rPh sb="0" eb="2">
      <t>ジギョウ</t>
    </rPh>
    <rPh sb="4" eb="6">
      <t>セイカ</t>
    </rPh>
    <rPh sb="8" eb="10">
      <t>ハキュウ</t>
    </rPh>
    <phoneticPr fontId="18"/>
  </si>
  <si>
    <t>☆この施設の整備後に、さらにグループホームを建築する予定はありますか。</t>
    <rPh sb="3" eb="5">
      <t>シセツ</t>
    </rPh>
    <rPh sb="6" eb="8">
      <t>セイビ</t>
    </rPh>
    <rPh sb="8" eb="9">
      <t>ゴ</t>
    </rPh>
    <rPh sb="22" eb="24">
      <t>ケンチク</t>
    </rPh>
    <rPh sb="26" eb="28">
      <t>ヨテイ</t>
    </rPh>
    <phoneticPr fontId="18"/>
  </si>
  <si>
    <t>棟</t>
    <rPh sb="0" eb="1">
      <t>トウ</t>
    </rPh>
    <phoneticPr fontId="18"/>
  </si>
  <si>
    <t>②この施設を整備中または整備後に新たにグループホームを建築しましたか。</t>
    <rPh sb="3" eb="5">
      <t>シセツ</t>
    </rPh>
    <rPh sb="6" eb="9">
      <t>セイビチュウ</t>
    </rPh>
    <rPh sb="12" eb="14">
      <t>セイビ</t>
    </rPh>
    <rPh sb="14" eb="15">
      <t>ゴ</t>
    </rPh>
    <rPh sb="16" eb="17">
      <t>アラ</t>
    </rPh>
    <rPh sb="27" eb="29">
      <t>ケンチク</t>
    </rPh>
    <phoneticPr fontId="18"/>
  </si>
  <si>
    <t>事業の
新規性
または
継続の
必要性</t>
    <rPh sb="0" eb="2">
      <t>ジギョウ</t>
    </rPh>
    <rPh sb="4" eb="5">
      <t>シン</t>
    </rPh>
    <rPh sb="5" eb="6">
      <t>キ</t>
    </rPh>
    <rPh sb="6" eb="7">
      <t>セイ</t>
    </rPh>
    <rPh sb="14" eb="16">
      <t>ケイゾク</t>
    </rPh>
    <rPh sb="18" eb="20">
      <t>ヒツヨウ</t>
    </rPh>
    <rPh sb="20" eb="21">
      <t>セイ</t>
    </rPh>
    <phoneticPr fontId="18"/>
  </si>
  <si>
    <r>
      <t xml:space="preserve">事業の
成果・波及
</t>
    </r>
    <r>
      <rPr>
        <sz val="7"/>
        <color indexed="10"/>
        <rFont val="ＭＳ Ｐゴシック"/>
        <family val="3"/>
        <charset val="128"/>
      </rPr>
      <t>※自己評価１回目から変化があった場合にご記入ください。</t>
    </r>
    <rPh sb="0" eb="2">
      <t>ジギョウ</t>
    </rPh>
    <rPh sb="4" eb="6">
      <t>セイカ</t>
    </rPh>
    <rPh sb="7" eb="9">
      <t>ハキュウ</t>
    </rPh>
    <rPh sb="12" eb="14">
      <t>ジコ</t>
    </rPh>
    <rPh sb="14" eb="16">
      <t>ヒョウカ</t>
    </rPh>
    <rPh sb="17" eb="19">
      <t>カイメ</t>
    </rPh>
    <rPh sb="21" eb="23">
      <t>ヘンカ</t>
    </rPh>
    <rPh sb="27" eb="29">
      <t>バアイ</t>
    </rPh>
    <rPh sb="31" eb="33">
      <t>キニュウ</t>
    </rPh>
    <phoneticPr fontId="18"/>
  </si>
  <si>
    <t>補助事業番号</t>
    <rPh sb="0" eb="2">
      <t>ホジョ</t>
    </rPh>
    <rPh sb="2" eb="4">
      <t>ジギョウ</t>
    </rPh>
    <rPh sb="4" eb="6">
      <t>バンゴウ</t>
    </rPh>
    <phoneticPr fontId="18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</si>
  <si>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8"/>
  </si>
  <si>
    <t>補助事業名</t>
    <rPh sb="0" eb="2">
      <t>ホジョ</t>
    </rPh>
    <rPh sb="2" eb="4">
      <t>ジギョウ</t>
    </rPh>
    <rPh sb="4" eb="5">
      <t>メイ</t>
    </rPh>
    <phoneticPr fontId="18"/>
  </si>
  <si>
    <t>作成年月日</t>
    <rPh sb="0" eb="2">
      <t>サクセイ</t>
    </rPh>
    <rPh sb="2" eb="5">
      <t>ネンガッピ</t>
    </rPh>
    <phoneticPr fontId="18"/>
  </si>
  <si>
    <t>作成者</t>
    <rPh sb="0" eb="3">
      <t>サクセイシャ</t>
    </rPh>
    <phoneticPr fontId="18"/>
  </si>
  <si>
    <t>年</t>
    <rPh sb="0" eb="1">
      <t>ネン</t>
    </rPh>
    <phoneticPr fontId="18"/>
  </si>
  <si>
    <t>月</t>
    <rPh sb="0" eb="1">
      <t>ガツ</t>
    </rPh>
    <phoneticPr fontId="18"/>
  </si>
  <si>
    <t>日</t>
    <rPh sb="0" eb="1">
      <t>ヒ</t>
    </rPh>
    <phoneticPr fontId="18"/>
  </si>
  <si>
    <t>1　初</t>
    <rPh sb="2" eb="3">
      <t>ハツ</t>
    </rPh>
    <phoneticPr fontId="18"/>
  </si>
  <si>
    <t>定員（男性）</t>
    <rPh sb="0" eb="1">
      <t>サダム</t>
    </rPh>
    <rPh sb="1" eb="2">
      <t>イン</t>
    </rPh>
    <rPh sb="3" eb="5">
      <t>ダンセイ</t>
    </rPh>
    <phoneticPr fontId="18"/>
  </si>
  <si>
    <t>定員（女性）</t>
    <rPh sb="0" eb="2">
      <t>テイイン</t>
    </rPh>
    <rPh sb="3" eb="5">
      <t>ジョセイ</t>
    </rPh>
    <phoneticPr fontId="18"/>
  </si>
  <si>
    <t>定員（合計）</t>
    <rPh sb="0" eb="2">
      <t>テイイン</t>
    </rPh>
    <rPh sb="3" eb="5">
      <t>ゴウケイ</t>
    </rPh>
    <phoneticPr fontId="18"/>
  </si>
  <si>
    <t>利用者の障害区分（身体障害）</t>
    <rPh sb="0" eb="3">
      <t>リヨウシャ</t>
    </rPh>
    <rPh sb="4" eb="6">
      <t>ショウガイ</t>
    </rPh>
    <rPh sb="6" eb="8">
      <t>クブン</t>
    </rPh>
    <rPh sb="9" eb="11">
      <t>シンタイ</t>
    </rPh>
    <rPh sb="11" eb="13">
      <t>ショウガイ</t>
    </rPh>
    <phoneticPr fontId="18"/>
  </si>
  <si>
    <t>利用者の障害区分（知的障害）</t>
    <rPh sb="0" eb="3">
      <t>リヨウシャ</t>
    </rPh>
    <rPh sb="4" eb="6">
      <t>ショウガイ</t>
    </rPh>
    <rPh sb="6" eb="8">
      <t>クブン</t>
    </rPh>
    <rPh sb="9" eb="11">
      <t>チテキ</t>
    </rPh>
    <rPh sb="11" eb="13">
      <t>ショウガイ</t>
    </rPh>
    <phoneticPr fontId="18"/>
  </si>
  <si>
    <t>利用者の障害区分（精神障害）</t>
    <rPh sb="0" eb="3">
      <t>リヨウシャ</t>
    </rPh>
    <rPh sb="4" eb="6">
      <t>ショウガイ</t>
    </rPh>
    <rPh sb="6" eb="8">
      <t>クブン</t>
    </rPh>
    <rPh sb="9" eb="11">
      <t>セイシン</t>
    </rPh>
    <rPh sb="11" eb="13">
      <t>ショウガイ</t>
    </rPh>
    <phoneticPr fontId="18"/>
  </si>
  <si>
    <t>障害程度区分（非該当）</t>
    <rPh sb="0" eb="2">
      <t>ショウガイ</t>
    </rPh>
    <rPh sb="2" eb="4">
      <t>テイド</t>
    </rPh>
    <rPh sb="4" eb="6">
      <t>クブン</t>
    </rPh>
    <rPh sb="7" eb="10">
      <t>ヒガイトウ</t>
    </rPh>
    <phoneticPr fontId="18"/>
  </si>
  <si>
    <t>障害程度区分（区分１）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</si>
  <si>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障害程度区分（区分２）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</si>
  <si>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障害程度区分（区分３）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</si>
  <si>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障害程度区分（区分４）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</si>
  <si>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障害程度区分（区分５）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</si>
  <si>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障害程度区分（区分６）</t>
    <rPh sb="0" eb="2">
      <t>ショウガイ</t>
    </rPh>
    <rPh sb="2" eb="4">
      <t>テイド</t>
    </rPh>
    <rPh sb="4" eb="6">
      <t>クブン</t>
    </rPh>
    <rPh sb="7" eb="9">
      <t>クブン</t>
    </rPh>
    <phoneticPr fontId="18"/>
  </si>
  <si>
    <t>年齢区分（１０代）</t>
    <rPh sb="0" eb="2">
      <t>ネンレイ</t>
    </rPh>
    <rPh sb="2" eb="4">
      <t>クブン</t>
    </rPh>
    <rPh sb="7" eb="8">
      <t>ダイ</t>
    </rPh>
    <phoneticPr fontId="18"/>
  </si>
  <si>
    <t>年齢区分（２０代）</t>
    <rPh sb="0" eb="2">
      <t>ネンレイ</t>
    </rPh>
    <rPh sb="2" eb="4">
      <t>クブン</t>
    </rPh>
    <rPh sb="7" eb="8">
      <t>ダイ</t>
    </rPh>
    <phoneticPr fontId="18"/>
  </si>
  <si>
    <t>年齢区分（３０代）</t>
    <rPh sb="0" eb="2">
      <t>ネンレイ</t>
    </rPh>
    <rPh sb="2" eb="4">
      <t>クブン</t>
    </rPh>
    <rPh sb="7" eb="8">
      <t>ダイ</t>
    </rPh>
    <phoneticPr fontId="18"/>
  </si>
  <si>
    <t>年齢区分（４０代）</t>
    <rPh sb="0" eb="2">
      <t>ネンレイ</t>
    </rPh>
    <rPh sb="2" eb="4">
      <t>クブン</t>
    </rPh>
    <rPh sb="7" eb="8">
      <t>ダイ</t>
    </rPh>
    <phoneticPr fontId="18"/>
  </si>
  <si>
    <t>年齢区分（５０代）</t>
    <rPh sb="0" eb="2">
      <t>ネンレイ</t>
    </rPh>
    <rPh sb="2" eb="4">
      <t>クブン</t>
    </rPh>
    <rPh sb="7" eb="8">
      <t>ダイ</t>
    </rPh>
    <phoneticPr fontId="18"/>
  </si>
  <si>
    <t>年齢区分（６０代以上）</t>
    <rPh sb="0" eb="2">
      <t>ネンレイ</t>
    </rPh>
    <rPh sb="2" eb="4">
      <t>クブン</t>
    </rPh>
    <rPh sb="7" eb="8">
      <t>ダイ</t>
    </rPh>
    <rPh sb="8" eb="10">
      <t>イジョウ</t>
    </rPh>
    <phoneticPr fontId="18"/>
  </si>
  <si>
    <t>施設の利用料金（家賃）</t>
    <rPh sb="0" eb="2">
      <t>シセツ</t>
    </rPh>
    <rPh sb="3" eb="5">
      <t>リヨウ</t>
    </rPh>
    <rPh sb="5" eb="7">
      <t>リョウキン</t>
    </rPh>
    <rPh sb="8" eb="10">
      <t>ヤチン</t>
    </rPh>
    <phoneticPr fontId="18"/>
  </si>
  <si>
    <t>施設の利用料金（食費）</t>
    <rPh sb="0" eb="2">
      <t>シセツ</t>
    </rPh>
    <rPh sb="3" eb="5">
      <t>リヨウ</t>
    </rPh>
    <rPh sb="5" eb="7">
      <t>リョウキン</t>
    </rPh>
    <rPh sb="8" eb="10">
      <t>ショクヒ</t>
    </rPh>
    <phoneticPr fontId="18"/>
  </si>
  <si>
    <t>施設の利用料金（光熱水費）</t>
    <rPh sb="0" eb="2">
      <t>シセツ</t>
    </rPh>
    <rPh sb="3" eb="5">
      <t>リヨウ</t>
    </rPh>
    <rPh sb="5" eb="7">
      <t>リョウキン</t>
    </rPh>
    <rPh sb="8" eb="12">
      <t>コウネツスイヒ</t>
    </rPh>
    <phoneticPr fontId="18"/>
  </si>
  <si>
    <t>施設の利用料金（その他）</t>
    <rPh sb="0" eb="2">
      <t>シセツ</t>
    </rPh>
    <rPh sb="3" eb="5">
      <t>リヨウ</t>
    </rPh>
    <rPh sb="5" eb="7">
      <t>リョウキン</t>
    </rPh>
    <rPh sb="10" eb="11">
      <t>タ</t>
    </rPh>
    <phoneticPr fontId="18"/>
  </si>
  <si>
    <t>家賃に特定障害者特別給付を含む・含まない</t>
    <rPh sb="0" eb="2">
      <t>ヤチン</t>
    </rPh>
    <rPh sb="3" eb="5">
      <t>トクテイ</t>
    </rPh>
    <rPh sb="5" eb="7">
      <t>ショウガイ</t>
    </rPh>
    <rPh sb="7" eb="8">
      <t>シャ</t>
    </rPh>
    <rPh sb="8" eb="10">
      <t>トクベツ</t>
    </rPh>
    <rPh sb="10" eb="12">
      <t>キュウフ</t>
    </rPh>
    <rPh sb="13" eb="14">
      <t>フク</t>
    </rPh>
    <rPh sb="16" eb="17">
      <t>フク</t>
    </rPh>
    <phoneticPr fontId="18"/>
  </si>
  <si>
    <t>施設の利用料金（その他の内訳等）</t>
    <rPh sb="0" eb="2">
      <t>シセツ</t>
    </rPh>
    <rPh sb="3" eb="5">
      <t>リヨウ</t>
    </rPh>
    <rPh sb="5" eb="7">
      <t>リョウキン</t>
    </rPh>
    <rPh sb="10" eb="11">
      <t>タ</t>
    </rPh>
    <rPh sb="12" eb="14">
      <t>ウチワケ</t>
    </rPh>
    <rPh sb="14" eb="15">
      <t>トウ</t>
    </rPh>
    <phoneticPr fontId="18"/>
  </si>
  <si>
    <t>利用者の毎月の収入（公的年金）</t>
    <rPh sb="0" eb="3">
      <t>リヨウシャ</t>
    </rPh>
    <rPh sb="4" eb="6">
      <t>マイツキ</t>
    </rPh>
    <rPh sb="7" eb="9">
      <t>シュウニュウ</t>
    </rPh>
    <rPh sb="10" eb="12">
      <t>コウテキ</t>
    </rPh>
    <rPh sb="12" eb="14">
      <t>ネンキン</t>
    </rPh>
    <phoneticPr fontId="18"/>
  </si>
  <si>
    <t>利用者の毎月の収入（公的手当）</t>
    <rPh sb="0" eb="3">
      <t>リヨウシャ</t>
    </rPh>
    <rPh sb="4" eb="6">
      <t>マイツキ</t>
    </rPh>
    <rPh sb="7" eb="9">
      <t>シュウニュウ</t>
    </rPh>
    <rPh sb="10" eb="12">
      <t>コウテキ</t>
    </rPh>
    <rPh sb="12" eb="14">
      <t>テアテ</t>
    </rPh>
    <phoneticPr fontId="18"/>
  </si>
  <si>
    <t>利用者の毎月の収入（その他）</t>
    <rPh sb="0" eb="3">
      <t>リヨウシャ</t>
    </rPh>
    <rPh sb="4" eb="6">
      <t>マイツキ</t>
    </rPh>
    <rPh sb="7" eb="9">
      <t>シュウニュウ</t>
    </rPh>
    <rPh sb="12" eb="13">
      <t>タ</t>
    </rPh>
    <phoneticPr fontId="18"/>
  </si>
  <si>
    <t>利用者の毎月の収入（工賃等の賃金）※下限</t>
    <rPh sb="0" eb="3">
      <t>リヨウシャ</t>
    </rPh>
    <rPh sb="4" eb="6">
      <t>マイツキ</t>
    </rPh>
    <rPh sb="7" eb="9">
      <t>シュウニュウ</t>
    </rPh>
    <rPh sb="10" eb="12">
      <t>コウチン</t>
    </rPh>
    <rPh sb="12" eb="13">
      <t>トウ</t>
    </rPh>
    <rPh sb="14" eb="16">
      <t>チンギン</t>
    </rPh>
    <rPh sb="18" eb="20">
      <t>カゲン</t>
    </rPh>
    <phoneticPr fontId="18"/>
  </si>
  <si>
    <t>利用者の毎月の収入（工賃等の賃金）※上限</t>
    <rPh sb="0" eb="3">
      <t>リヨウシャ</t>
    </rPh>
    <rPh sb="4" eb="6">
      <t>マイツキ</t>
    </rPh>
    <rPh sb="7" eb="9">
      <t>シュウニュウ</t>
    </rPh>
    <rPh sb="10" eb="12">
      <t>コウチン</t>
    </rPh>
    <rPh sb="12" eb="13">
      <t>トウ</t>
    </rPh>
    <rPh sb="14" eb="16">
      <t>チンギン</t>
    </rPh>
    <rPh sb="18" eb="20">
      <t>ジョウゲン</t>
    </rPh>
    <phoneticPr fontId="18"/>
  </si>
  <si>
    <t>受益者（ニーズ）</t>
    <rPh sb="0" eb="3">
      <t>ジュエキシャ</t>
    </rPh>
    <phoneticPr fontId="18"/>
  </si>
  <si>
    <t>事業の新規性・継続の必要性</t>
    <rPh sb="0" eb="2">
      <t>ジギョウ</t>
    </rPh>
    <rPh sb="3" eb="6">
      <t>シンキセイ</t>
    </rPh>
    <rPh sb="7" eb="9">
      <t>ケイゾク</t>
    </rPh>
    <rPh sb="10" eb="13">
      <t>ヒツヨウセイ</t>
    </rPh>
    <phoneticPr fontId="18"/>
  </si>
  <si>
    <t>事業の発展性</t>
    <rPh sb="0" eb="2">
      <t>ジギョウ</t>
    </rPh>
    <rPh sb="3" eb="6">
      <t>ハッテンセイ</t>
    </rPh>
    <phoneticPr fontId="18"/>
  </si>
  <si>
    <t>事業の成果・波及　達成値</t>
    <rPh sb="0" eb="2">
      <t>ジギョウ</t>
    </rPh>
    <rPh sb="3" eb="5">
      <t>セイカ</t>
    </rPh>
    <rPh sb="6" eb="8">
      <t>ハキュウ</t>
    </rPh>
    <rPh sb="9" eb="11">
      <t>タッセイ</t>
    </rPh>
    <rPh sb="11" eb="12">
      <t>チ</t>
    </rPh>
    <phoneticPr fontId="18"/>
  </si>
  <si>
    <t>事業の新規性・継続の必要性　[採点]</t>
    <rPh sb="0" eb="2">
      <t>ジギョウ</t>
    </rPh>
    <rPh sb="3" eb="6">
      <t>シンキセイ</t>
    </rPh>
    <rPh sb="7" eb="9">
      <t>ケイゾク</t>
    </rPh>
    <rPh sb="10" eb="13">
      <t>ヒツヨウセイ</t>
    </rPh>
    <rPh sb="15" eb="17">
      <t>サイテン</t>
    </rPh>
    <phoneticPr fontId="18"/>
  </si>
  <si>
    <t>受益者（ニーズ）[採点]</t>
    <rPh sb="0" eb="3">
      <t>ジュエキシャ</t>
    </rPh>
    <rPh sb="9" eb="11">
      <t>サイテン</t>
    </rPh>
    <phoneticPr fontId="18"/>
  </si>
  <si>
    <t>事業の発展性　[採点]</t>
    <rPh sb="0" eb="2">
      <t>ジギョウ</t>
    </rPh>
    <rPh sb="3" eb="6">
      <t>ハッテンセイ</t>
    </rPh>
    <rPh sb="8" eb="10">
      <t>サイテン</t>
    </rPh>
    <phoneticPr fontId="18"/>
  </si>
  <si>
    <t>事業の成果・波及　達成状況</t>
    <rPh sb="0" eb="2">
      <t>ジギョウ</t>
    </rPh>
    <rPh sb="3" eb="5">
      <t>セイカ</t>
    </rPh>
    <rPh sb="6" eb="8">
      <t>ハキュウ</t>
    </rPh>
    <rPh sb="9" eb="11">
      <t>タッセイ</t>
    </rPh>
    <rPh sb="11" eb="13">
      <t>ジョウキョウ</t>
    </rPh>
    <phoneticPr fontId="18"/>
  </si>
  <si>
    <t>事業の成果・波及　具体的内容</t>
    <rPh sb="0" eb="2">
      <t>ジギョウ</t>
    </rPh>
    <rPh sb="3" eb="5">
      <t>セイカ</t>
    </rPh>
    <rPh sb="6" eb="8">
      <t>ハキュウ</t>
    </rPh>
    <rPh sb="9" eb="12">
      <t>グタイテキ</t>
    </rPh>
    <rPh sb="12" eb="14">
      <t>ナイヨウ</t>
    </rPh>
    <phoneticPr fontId="18"/>
  </si>
  <si>
    <t>事業の成果・波及　[採点]</t>
    <rPh sb="0" eb="2">
      <t>ジギョウ</t>
    </rPh>
    <rPh sb="3" eb="5">
      <t>セイカ</t>
    </rPh>
    <rPh sb="6" eb="8">
      <t>ハキュウ</t>
    </rPh>
    <rPh sb="10" eb="12">
      <t>サイテン</t>
    </rPh>
    <phoneticPr fontId="18"/>
  </si>
  <si>
    <t>「補助事業が最終的に目指すこと」の達成状況</t>
    <rPh sb="1" eb="3">
      <t>ホジョ</t>
    </rPh>
    <rPh sb="3" eb="5">
      <t>ジギョウ</t>
    </rPh>
    <rPh sb="6" eb="9">
      <t>サイシュウテキ</t>
    </rPh>
    <rPh sb="10" eb="12">
      <t>メザ</t>
    </rPh>
    <rPh sb="17" eb="19">
      <t>タッセイ</t>
    </rPh>
    <rPh sb="19" eb="21">
      <t>ジョウキョウ</t>
    </rPh>
    <phoneticPr fontId="18"/>
  </si>
  <si>
    <t>この施設に対する施設利用者・家族の声</t>
    <rPh sb="2" eb="4">
      <t>シセツ</t>
    </rPh>
    <rPh sb="5" eb="6">
      <t>タイ</t>
    </rPh>
    <rPh sb="8" eb="10">
      <t>シセツ</t>
    </rPh>
    <rPh sb="10" eb="13">
      <t>リヨウシャ</t>
    </rPh>
    <rPh sb="14" eb="16">
      <t>カゾク</t>
    </rPh>
    <rPh sb="17" eb="18">
      <t>コエ</t>
    </rPh>
    <phoneticPr fontId="18"/>
  </si>
  <si>
    <t>この施設に対する施設職員の声</t>
    <rPh sb="2" eb="4">
      <t>シセツ</t>
    </rPh>
    <rPh sb="5" eb="6">
      <t>タイ</t>
    </rPh>
    <rPh sb="8" eb="10">
      <t>シセツ</t>
    </rPh>
    <rPh sb="10" eb="12">
      <t>ショクイン</t>
    </rPh>
    <rPh sb="13" eb="14">
      <t>コエ</t>
    </rPh>
    <phoneticPr fontId="18"/>
  </si>
  <si>
    <t>グループホームを建築する予定</t>
    <rPh sb="8" eb="10">
      <t>ケンチク</t>
    </rPh>
    <rPh sb="12" eb="14">
      <t>ヨテイ</t>
    </rPh>
    <phoneticPr fontId="18"/>
  </si>
  <si>
    <t>1ある</t>
    <phoneticPr fontId="18"/>
  </si>
  <si>
    <t>2ない</t>
    <phoneticPr fontId="18"/>
  </si>
  <si>
    <t>1含む</t>
    <rPh sb="1" eb="2">
      <t>フク</t>
    </rPh>
    <phoneticPr fontId="18"/>
  </si>
  <si>
    <t>2含まない</t>
    <rPh sb="1" eb="2">
      <t>フク</t>
    </rPh>
    <phoneticPr fontId="18"/>
  </si>
  <si>
    <t>地域に別の事業者運営の障害者グループホームの有無</t>
    <rPh sb="0" eb="2">
      <t>チイキ</t>
    </rPh>
    <rPh sb="3" eb="4">
      <t>ベツ</t>
    </rPh>
    <rPh sb="5" eb="7">
      <t>ジギョウ</t>
    </rPh>
    <rPh sb="7" eb="8">
      <t>シャ</t>
    </rPh>
    <rPh sb="8" eb="10">
      <t>ウンエイ</t>
    </rPh>
    <rPh sb="11" eb="14">
      <t>ショウガイシャ</t>
    </rPh>
    <rPh sb="22" eb="24">
      <t>ウム</t>
    </rPh>
    <phoneticPr fontId="18"/>
  </si>
  <si>
    <t>1ある</t>
    <phoneticPr fontId="18"/>
  </si>
  <si>
    <t>現在所有しているグループホーム</t>
    <rPh sb="0" eb="2">
      <t>ゲンザイ</t>
    </rPh>
    <rPh sb="2" eb="4">
      <t>ショユウ</t>
    </rPh>
    <phoneticPr fontId="18"/>
  </si>
  <si>
    <t>①現在、所有しているグループホーム</t>
    <rPh sb="1" eb="3">
      <t>ゲンザイ</t>
    </rPh>
    <rPh sb="4" eb="6">
      <t>ショユウ</t>
    </rPh>
    <phoneticPr fontId="18"/>
  </si>
  <si>
    <t>この施設の整備中・後の新たなグループホームの建築</t>
    <rPh sb="2" eb="4">
      <t>シセツ</t>
    </rPh>
    <rPh sb="5" eb="8">
      <t>セイビチュウ</t>
    </rPh>
    <rPh sb="9" eb="10">
      <t>ゴ</t>
    </rPh>
    <rPh sb="11" eb="12">
      <t>アラ</t>
    </rPh>
    <rPh sb="22" eb="24">
      <t>ケンチク</t>
    </rPh>
    <phoneticPr fontId="18"/>
  </si>
  <si>
    <t>1建築した</t>
    <rPh sb="1" eb="3">
      <t>ケンチク</t>
    </rPh>
    <phoneticPr fontId="18"/>
  </si>
  <si>
    <t>2建築していない</t>
    <rPh sb="1" eb="3">
      <t>ケンチク</t>
    </rPh>
    <phoneticPr fontId="18"/>
  </si>
  <si>
    <t>施設のオープンについて、HP・新聞等に公表した実績</t>
    <rPh sb="0" eb="2">
      <t>シセツ</t>
    </rPh>
    <rPh sb="15" eb="17">
      <t>シンブン</t>
    </rPh>
    <rPh sb="17" eb="18">
      <t>トウ</t>
    </rPh>
    <rPh sb="19" eb="21">
      <t>コウヒョウ</t>
    </rPh>
    <rPh sb="23" eb="25">
      <t>ジッセキ</t>
    </rPh>
    <phoneticPr fontId="18"/>
  </si>
  <si>
    <t>この施設について客観的な立場から論評できる人のコメント1</t>
    <rPh sb="2" eb="4">
      <t>シセツ</t>
    </rPh>
    <rPh sb="8" eb="11">
      <t>キャッカンテキ</t>
    </rPh>
    <rPh sb="12" eb="14">
      <t>タチバ</t>
    </rPh>
    <rPh sb="16" eb="18">
      <t>ロンピョウ</t>
    </rPh>
    <rPh sb="21" eb="22">
      <t>ヒト</t>
    </rPh>
    <phoneticPr fontId="18"/>
  </si>
  <si>
    <t>　　　　　　　　　　　　〃　　　　　　　　　　　　　　　　　　　　2</t>
    <phoneticPr fontId="18"/>
  </si>
  <si>
    <t>障害者グループホームを取り巻く状況や課題</t>
    <rPh sb="0" eb="3">
      <t>ショウガイシャ</t>
    </rPh>
    <rPh sb="11" eb="12">
      <t>ト</t>
    </rPh>
    <rPh sb="13" eb="14">
      <t>マ</t>
    </rPh>
    <rPh sb="15" eb="17">
      <t>ジョウキョウ</t>
    </rPh>
    <rPh sb="18" eb="20">
      <t>カダイ</t>
    </rPh>
    <phoneticPr fontId="18"/>
  </si>
  <si>
    <t>その他、特記事項や補足</t>
    <rPh sb="2" eb="3">
      <t>タ</t>
    </rPh>
    <rPh sb="4" eb="6">
      <t>トッキ</t>
    </rPh>
    <rPh sb="6" eb="8">
      <t>ジコウ</t>
    </rPh>
    <rPh sb="9" eb="11">
      <t>ホソク</t>
    </rPh>
    <phoneticPr fontId="18"/>
  </si>
  <si>
    <t>事業者名</t>
    <rPh sb="0" eb="3">
      <t>ジギョウシャ</t>
    </rPh>
    <rPh sb="3" eb="4">
      <t>ナ</t>
    </rPh>
    <phoneticPr fontId="18"/>
  </si>
  <si>
    <t>施設名</t>
    <rPh sb="0" eb="2">
      <t>シセツ</t>
    </rPh>
    <rPh sb="2" eb="3">
      <t>ナ</t>
    </rPh>
    <phoneticPr fontId="18"/>
  </si>
  <si>
    <t>写真</t>
    <rPh sb="0" eb="2">
      <t>シャシン</t>
    </rPh>
    <phoneticPr fontId="18"/>
  </si>
  <si>
    <t>所在地</t>
    <rPh sb="0" eb="3">
      <t>ショザイチ</t>
    </rPh>
    <phoneticPr fontId="18"/>
  </si>
  <si>
    <t>施設の特長</t>
    <rPh sb="0" eb="2">
      <t>シセツ</t>
    </rPh>
    <rPh sb="3" eb="5">
      <t>トクチョウ</t>
    </rPh>
    <phoneticPr fontId="18"/>
  </si>
  <si>
    <t>利用状況</t>
    <rPh sb="0" eb="2">
      <t>リヨウ</t>
    </rPh>
    <rPh sb="2" eb="4">
      <t>ジョウキョウ</t>
    </rPh>
    <phoneticPr fontId="18"/>
  </si>
  <si>
    <t>年月</t>
    <rPh sb="0" eb="2">
      <t>ネンゲツ</t>
    </rPh>
    <phoneticPr fontId="18"/>
  </si>
  <si>
    <t>稼働率
（入居者/定員）</t>
    <rPh sb="0" eb="2">
      <t>カドウ</t>
    </rPh>
    <rPh sb="2" eb="3">
      <t>リツ</t>
    </rPh>
    <rPh sb="5" eb="8">
      <t>ニュウキョシャ</t>
    </rPh>
    <rPh sb="9" eb="11">
      <t>テイイン</t>
    </rPh>
    <phoneticPr fontId="18"/>
  </si>
  <si>
    <t>定員数</t>
    <rPh sb="0" eb="3">
      <t>テイインスウ</t>
    </rPh>
    <phoneticPr fontId="18"/>
  </si>
  <si>
    <t>名</t>
    <rPh sb="0" eb="1">
      <t>メイ</t>
    </rPh>
    <phoneticPr fontId="18"/>
  </si>
  <si>
    <t>入居者等の声</t>
    <rPh sb="0" eb="3">
      <t>ニュウキョシャ</t>
    </rPh>
    <rPh sb="3" eb="4">
      <t>トウ</t>
    </rPh>
    <rPh sb="5" eb="6">
      <t>コエ</t>
    </rPh>
    <phoneticPr fontId="18"/>
  </si>
  <si>
    <t>補助事業概要
の広報資料</t>
    <rPh sb="0" eb="2">
      <t>ホジョ</t>
    </rPh>
    <rPh sb="2" eb="4">
      <t>ジギョウ</t>
    </rPh>
    <rPh sb="4" eb="6">
      <t>ガイヨウ</t>
    </rPh>
    <rPh sb="8" eb="10">
      <t>コウホウ</t>
    </rPh>
    <rPh sb="10" eb="12">
      <t>シリョウ</t>
    </rPh>
    <phoneticPr fontId="18"/>
  </si>
  <si>
    <t>2　建て替え</t>
    <rPh sb="2" eb="3">
      <t>タ</t>
    </rPh>
    <rPh sb="4" eb="5">
      <t>カ</t>
    </rPh>
    <phoneticPr fontId="18"/>
  </si>
  <si>
    <t>3　複数棟目</t>
    <rPh sb="2" eb="4">
      <t>フクスウ</t>
    </rPh>
    <rPh sb="4" eb="5">
      <t>トウ</t>
    </rPh>
    <rPh sb="5" eb="6">
      <t>メ</t>
    </rPh>
    <phoneticPr fontId="18"/>
  </si>
  <si>
    <t>月平均　稼働率（入居者／定員）</t>
    <rPh sb="0" eb="3">
      <t>ツキヘイキン</t>
    </rPh>
    <rPh sb="4" eb="6">
      <t>カドウ</t>
    </rPh>
    <rPh sb="6" eb="7">
      <t>リツ</t>
    </rPh>
    <rPh sb="8" eb="11">
      <t>ニュウキョシャ</t>
    </rPh>
    <rPh sb="12" eb="14">
      <t>テイイン</t>
    </rPh>
    <phoneticPr fontId="18"/>
  </si>
  <si>
    <t>月平均　稼働率（入居者／見込）</t>
    <rPh sb="0" eb="3">
      <t>ツキヘイキン</t>
    </rPh>
    <rPh sb="4" eb="6">
      <t>カドウ</t>
    </rPh>
    <rPh sb="6" eb="7">
      <t>リツ</t>
    </rPh>
    <rPh sb="8" eb="11">
      <t>ニュウキョシャ</t>
    </rPh>
    <rPh sb="12" eb="14">
      <t>ミコミ</t>
    </rPh>
    <phoneticPr fontId="18"/>
  </si>
  <si>
    <t>合計</t>
    <rPh sb="0" eb="2">
      <t>ゴウケイ</t>
    </rPh>
    <phoneticPr fontId="18"/>
  </si>
  <si>
    <t>事業の新規性（新たな発想による、または新分野への取組み）または
継続の必要性</t>
    <rPh sb="7" eb="8">
      <t>アラ</t>
    </rPh>
    <rPh sb="10" eb="12">
      <t>ハッソウ</t>
    </rPh>
    <rPh sb="19" eb="22">
      <t>シンブンヤ</t>
    </rPh>
    <rPh sb="24" eb="26">
      <t>トリク</t>
    </rPh>
    <phoneticPr fontId="18"/>
  </si>
  <si>
    <t>【新規性】　事前計画で予定した以上の新規性があった。又は他にない取組を行うことができた。 
【継続の必要性】　事前計画で想定した以上の必要性があった。</t>
    <rPh sb="1" eb="4">
      <t>シンキセイ</t>
    </rPh>
    <rPh sb="6" eb="8">
      <t>ジゼン</t>
    </rPh>
    <rPh sb="8" eb="10">
      <t>ケイカク</t>
    </rPh>
    <rPh sb="11" eb="13">
      <t>ヨテイ</t>
    </rPh>
    <rPh sb="15" eb="17">
      <t>イジョウ</t>
    </rPh>
    <rPh sb="18" eb="21">
      <t>シンキセイ</t>
    </rPh>
    <rPh sb="26" eb="27">
      <t>マタ</t>
    </rPh>
    <rPh sb="28" eb="29">
      <t>タ</t>
    </rPh>
    <rPh sb="32" eb="34">
      <t>トリクミ</t>
    </rPh>
    <rPh sb="35" eb="36">
      <t>オコナ</t>
    </rPh>
    <rPh sb="47" eb="49">
      <t>ケイゾク</t>
    </rPh>
    <rPh sb="50" eb="53">
      <t>ヒツヨウセイ</t>
    </rPh>
    <rPh sb="64" eb="66">
      <t>イジョウ</t>
    </rPh>
    <rPh sb="67" eb="69">
      <t>ヒツヨウ</t>
    </rPh>
    <rPh sb="69" eb="70">
      <t>セイ</t>
    </rPh>
    <phoneticPr fontId="18"/>
  </si>
  <si>
    <t>【新規性】　事前計画の予定を下回ったが、ある程度の新規性はあった。
【継続の必要性】　事業計画の想定を下回ったが、ある程度の必要性があった。</t>
    <rPh sb="6" eb="8">
      <t>ジゼン</t>
    </rPh>
    <rPh sb="8" eb="10">
      <t>ケイカク</t>
    </rPh>
    <rPh sb="11" eb="13">
      <t>ヨテイ</t>
    </rPh>
    <rPh sb="14" eb="16">
      <t>シタマワ</t>
    </rPh>
    <rPh sb="22" eb="24">
      <t>テイド</t>
    </rPh>
    <rPh sb="25" eb="27">
      <t>シンキ</t>
    </rPh>
    <rPh sb="27" eb="28">
      <t>セイ</t>
    </rPh>
    <rPh sb="43" eb="45">
      <t>ジギョウ</t>
    </rPh>
    <rPh sb="45" eb="47">
      <t>ケイカク</t>
    </rPh>
    <rPh sb="48" eb="50">
      <t>ソウテイ</t>
    </rPh>
    <rPh sb="51" eb="53">
      <t>シタマワ</t>
    </rPh>
    <rPh sb="59" eb="61">
      <t>テイド</t>
    </rPh>
    <rPh sb="62" eb="64">
      <t>ヒツヨウ</t>
    </rPh>
    <rPh sb="64" eb="65">
      <t>セイ</t>
    </rPh>
    <phoneticPr fontId="18"/>
  </si>
  <si>
    <t>【新規性】　新規性は乏しかった。
【継続の必要性】　必要性は乏しかった。</t>
    <rPh sb="6" eb="8">
      <t>シンキ</t>
    </rPh>
    <rPh sb="8" eb="9">
      <t>セイ</t>
    </rPh>
    <rPh sb="10" eb="11">
      <t>トボ</t>
    </rPh>
    <rPh sb="26" eb="28">
      <t>ヒツヨウ</t>
    </rPh>
    <rPh sb="28" eb="29">
      <t>セイ</t>
    </rPh>
    <rPh sb="30" eb="31">
      <t>トボ</t>
    </rPh>
    <phoneticPr fontId="18"/>
  </si>
  <si>
    <t>【新規性】　新規性は無かった。
【継続の必要性】　必要性は無かった。</t>
    <rPh sb="6" eb="8">
      <t>シンキ</t>
    </rPh>
    <rPh sb="8" eb="9">
      <t>セイ</t>
    </rPh>
    <rPh sb="10" eb="11">
      <t>ナ</t>
    </rPh>
    <rPh sb="25" eb="28">
      <t>ヒツヨウセイ</t>
    </rPh>
    <rPh sb="29" eb="30">
      <t>ナ</t>
    </rPh>
    <phoneticPr fontId="18"/>
  </si>
  <si>
    <t>事前計画の想定を上回る、具体的な効果等があった。</t>
    <rPh sb="5" eb="7">
      <t>ソウテイ</t>
    </rPh>
    <rPh sb="16" eb="18">
      <t>コウカ</t>
    </rPh>
    <rPh sb="18" eb="19">
      <t>トウ</t>
    </rPh>
    <phoneticPr fontId="18"/>
  </si>
  <si>
    <t>事前計画の想定は若干下回ったが、具体的な効果等があった。</t>
    <rPh sb="0" eb="2">
      <t>ジゼン</t>
    </rPh>
    <rPh sb="20" eb="22">
      <t>コウカ</t>
    </rPh>
    <rPh sb="22" eb="23">
      <t>トウ</t>
    </rPh>
    <phoneticPr fontId="18"/>
  </si>
  <si>
    <t>事前計画で想定したレベルにはまだ至っていないが、具体的な効果等が発現する十分な見込みがある。</t>
    <rPh sb="24" eb="27">
      <t>グタイテキ</t>
    </rPh>
    <rPh sb="28" eb="30">
      <t>コウカ</t>
    </rPh>
    <rPh sb="30" eb="31">
      <t>トウ</t>
    </rPh>
    <rPh sb="32" eb="34">
      <t>ハツゲン</t>
    </rPh>
    <rPh sb="36" eb="38">
      <t>ジュウブン</t>
    </rPh>
    <phoneticPr fontId="18"/>
  </si>
  <si>
    <t>具体的な効果等の発現は難しい。</t>
    <rPh sb="4" eb="6">
      <t>コウカ</t>
    </rPh>
    <rPh sb="6" eb="7">
      <t>トウ</t>
    </rPh>
    <rPh sb="8" eb="10">
      <t>ハツゲン</t>
    </rPh>
    <phoneticPr fontId="18"/>
  </si>
  <si>
    <t>(3)
達成
目標</t>
    <phoneticPr fontId="18"/>
  </si>
  <si>
    <t>事前計画の目標値を大きく上回って達成することができた。　【達成状況120％以上】　　または、目標値の達成 【達成状況100%以上】 に加えて、想定外の成果の波及効果があった。</t>
    <phoneticPr fontId="18"/>
  </si>
  <si>
    <t>事前計画の目標値をやや下回った。　【達成状況80%以上～100%未満】　　または、目標値を下回った 【達成状況60%以上～80%未満】 が、想定外の成果の波及効果があった。</t>
    <phoneticPr fontId="18"/>
  </si>
  <si>
    <t>事前計画の目標値を下回った。　【達成状況60%以上～80%未満】</t>
    <phoneticPr fontId="18"/>
  </si>
  <si>
    <t>事前計画の目標値を大幅に下回った。　【達成状況60%未満】　　または達成値が明確でなく達成状況が判定できない。</t>
    <phoneticPr fontId="18"/>
  </si>
  <si>
    <t>・家賃に特定障害者特別給付を</t>
    <rPh sb="1" eb="3">
      <t>ヤチン</t>
    </rPh>
    <rPh sb="4" eb="6">
      <t>トクテイ</t>
    </rPh>
    <rPh sb="6" eb="8">
      <t>ショウガイ</t>
    </rPh>
    <rPh sb="8" eb="9">
      <t>シャ</t>
    </rPh>
    <rPh sb="9" eb="11">
      <t>トクベツ</t>
    </rPh>
    <rPh sb="11" eb="13">
      <t>キュウフ</t>
    </rPh>
    <phoneticPr fontId="18"/>
  </si>
  <si>
    <t>入居者数（人）2019年1月</t>
    <rPh sb="11" eb="12">
      <t>ネン</t>
    </rPh>
    <rPh sb="13" eb="14">
      <t>ツキ</t>
    </rPh>
    <phoneticPr fontId="18"/>
  </si>
  <si>
    <t>入居者数（人）2019年2月</t>
    <rPh sb="11" eb="12">
      <t>ネン</t>
    </rPh>
    <rPh sb="13" eb="14">
      <t>ツキ</t>
    </rPh>
    <phoneticPr fontId="18"/>
  </si>
  <si>
    <t>入居者数（人）2019年3月</t>
    <rPh sb="11" eb="12">
      <t>ネン</t>
    </rPh>
    <rPh sb="13" eb="14">
      <t>ツキ</t>
    </rPh>
    <phoneticPr fontId="18"/>
  </si>
  <si>
    <t>入居者数（人）2019年4月</t>
    <rPh sb="11" eb="12">
      <t>ネン</t>
    </rPh>
    <rPh sb="13" eb="14">
      <t>ツキ</t>
    </rPh>
    <phoneticPr fontId="18"/>
  </si>
  <si>
    <t>入居者数（人）2019年5月</t>
    <rPh sb="11" eb="12">
      <t>ネン</t>
    </rPh>
    <rPh sb="13" eb="14">
      <t>ツキ</t>
    </rPh>
    <phoneticPr fontId="18"/>
  </si>
  <si>
    <t>2019P-</t>
    <phoneticPr fontId="18"/>
  </si>
  <si>
    <t>入居者数（人）2020年6月</t>
    <rPh sb="11" eb="12">
      <t>ネン</t>
    </rPh>
    <rPh sb="13" eb="14">
      <t>ツキ</t>
    </rPh>
    <phoneticPr fontId="18"/>
  </si>
  <si>
    <t>入居者数（人）2020年7月</t>
    <rPh sb="11" eb="12">
      <t>ネン</t>
    </rPh>
    <rPh sb="13" eb="14">
      <t>ツキ</t>
    </rPh>
    <phoneticPr fontId="18"/>
  </si>
  <si>
    <t>入居者数（人）2020年8月</t>
    <rPh sb="11" eb="12">
      <t>ネン</t>
    </rPh>
    <rPh sb="13" eb="14">
      <t>ツキ</t>
    </rPh>
    <phoneticPr fontId="18"/>
  </si>
  <si>
    <t>入居者数（人）2020年9月</t>
    <rPh sb="11" eb="12">
      <t>ネン</t>
    </rPh>
    <rPh sb="13" eb="14">
      <t>ツキ</t>
    </rPh>
    <phoneticPr fontId="18"/>
  </si>
  <si>
    <t>入居者数（人）2020年10月</t>
    <rPh sb="11" eb="12">
      <t>ネン</t>
    </rPh>
    <rPh sb="14" eb="15">
      <t>ツキ</t>
    </rPh>
    <phoneticPr fontId="18"/>
  </si>
  <si>
    <t>入居者数（人）2020年11月</t>
    <rPh sb="11" eb="12">
      <t>ネン</t>
    </rPh>
    <rPh sb="14" eb="15">
      <t>ツキ</t>
    </rPh>
    <phoneticPr fontId="18"/>
  </si>
  <si>
    <t>入居者数（人）2020年12月</t>
    <rPh sb="11" eb="12">
      <t>ネン</t>
    </rPh>
    <rPh sb="14" eb="15">
      <t>ツキ</t>
    </rPh>
    <phoneticPr fontId="18"/>
  </si>
  <si>
    <t>稼働率（入居者/定員）2020年1月</t>
    <rPh sb="15" eb="16">
      <t>ネン</t>
    </rPh>
    <rPh sb="17" eb="18">
      <t>ツキ</t>
    </rPh>
    <phoneticPr fontId="18"/>
  </si>
  <si>
    <t>稼働率（入居者/定員）2020年2月</t>
    <rPh sb="15" eb="16">
      <t>ネン</t>
    </rPh>
    <rPh sb="17" eb="18">
      <t>ツキ</t>
    </rPh>
    <phoneticPr fontId="18"/>
  </si>
  <si>
    <t>稼働率（入居者/定員）2020年3月</t>
    <rPh sb="15" eb="16">
      <t>ネン</t>
    </rPh>
    <rPh sb="17" eb="18">
      <t>ツキ</t>
    </rPh>
    <phoneticPr fontId="18"/>
  </si>
  <si>
    <t>稼働率（入居者/定員）2020年4月</t>
    <rPh sb="15" eb="16">
      <t>ネン</t>
    </rPh>
    <rPh sb="17" eb="18">
      <t>ツキ</t>
    </rPh>
    <phoneticPr fontId="18"/>
  </si>
  <si>
    <t>稼働率（入居者/定員）2020年5月</t>
    <rPh sb="15" eb="16">
      <t>ネン</t>
    </rPh>
    <rPh sb="17" eb="18">
      <t>ツキ</t>
    </rPh>
    <phoneticPr fontId="18"/>
  </si>
  <si>
    <t>稼働率（入居者/定員）2020年6月</t>
    <rPh sb="15" eb="16">
      <t>ネン</t>
    </rPh>
    <rPh sb="17" eb="18">
      <t>ツキ</t>
    </rPh>
    <phoneticPr fontId="18"/>
  </si>
  <si>
    <t>稼働率（入居者/定員）2020年7月</t>
    <rPh sb="15" eb="16">
      <t>ネン</t>
    </rPh>
    <rPh sb="17" eb="18">
      <t>ツキ</t>
    </rPh>
    <phoneticPr fontId="18"/>
  </si>
  <si>
    <t>稼働率（入居者/定員）2020年8月</t>
    <rPh sb="15" eb="16">
      <t>ネン</t>
    </rPh>
    <rPh sb="17" eb="18">
      <t>ツキ</t>
    </rPh>
    <phoneticPr fontId="18"/>
  </si>
  <si>
    <t>稼働率（入居者/定員）2020年9月</t>
    <rPh sb="15" eb="16">
      <t>ネン</t>
    </rPh>
    <rPh sb="17" eb="18">
      <t>ツキ</t>
    </rPh>
    <phoneticPr fontId="18"/>
  </si>
  <si>
    <t>稼働率（入居者/定員）2020年10月</t>
    <rPh sb="15" eb="16">
      <t>ネン</t>
    </rPh>
    <rPh sb="18" eb="19">
      <t>ツキ</t>
    </rPh>
    <phoneticPr fontId="18"/>
  </si>
  <si>
    <t>稼働率（入居者/定員）2020年11月</t>
    <rPh sb="15" eb="16">
      <t>ネン</t>
    </rPh>
    <rPh sb="18" eb="19">
      <t>ツキ</t>
    </rPh>
    <phoneticPr fontId="18"/>
  </si>
  <si>
    <t>稼働率（入居者/定員）2020年12月</t>
    <rPh sb="15" eb="16">
      <t>ネン</t>
    </rPh>
    <rPh sb="18" eb="19">
      <t>ツキ</t>
    </rPh>
    <phoneticPr fontId="18"/>
  </si>
  <si>
    <t>稼働率（入居者/見込み）2020年1月</t>
    <rPh sb="16" eb="17">
      <t>ネン</t>
    </rPh>
    <rPh sb="18" eb="19">
      <t>ツキ</t>
    </rPh>
    <phoneticPr fontId="18"/>
  </si>
  <si>
    <t>稼働率（入居者/見込み）2020年2月</t>
    <rPh sb="16" eb="17">
      <t>ネン</t>
    </rPh>
    <rPh sb="18" eb="19">
      <t>ツキ</t>
    </rPh>
    <phoneticPr fontId="18"/>
  </si>
  <si>
    <t>稼働率（入居者/見込み）2020年3月</t>
    <rPh sb="16" eb="17">
      <t>ネン</t>
    </rPh>
    <rPh sb="18" eb="19">
      <t>ツキ</t>
    </rPh>
    <phoneticPr fontId="18"/>
  </si>
  <si>
    <t>稼働率（入居者/見込み）2020年4月</t>
    <rPh sb="16" eb="17">
      <t>ネン</t>
    </rPh>
    <rPh sb="18" eb="19">
      <t>ツキ</t>
    </rPh>
    <phoneticPr fontId="18"/>
  </si>
  <si>
    <t>稼働率（入居者/見込み）2020年5月</t>
    <rPh sb="16" eb="17">
      <t>ネン</t>
    </rPh>
    <rPh sb="18" eb="19">
      <t>ツキ</t>
    </rPh>
    <phoneticPr fontId="18"/>
  </si>
  <si>
    <t>稼働率（入居者/見込み）2020年6月</t>
    <rPh sb="16" eb="17">
      <t>ネン</t>
    </rPh>
    <rPh sb="18" eb="19">
      <t>ツキ</t>
    </rPh>
    <phoneticPr fontId="18"/>
  </si>
  <si>
    <t>稼働率（入居者/見込み）2020年7月</t>
    <rPh sb="16" eb="17">
      <t>ネン</t>
    </rPh>
    <rPh sb="18" eb="19">
      <t>ツキ</t>
    </rPh>
    <phoneticPr fontId="18"/>
  </si>
  <si>
    <t>稼働率（入居者/見込み）2020年8月</t>
    <rPh sb="16" eb="17">
      <t>ネン</t>
    </rPh>
    <rPh sb="18" eb="19">
      <t>ツキ</t>
    </rPh>
    <phoneticPr fontId="18"/>
  </si>
  <si>
    <t>稼働率（入居者/見込み）2020年9月</t>
    <rPh sb="16" eb="17">
      <t>ネン</t>
    </rPh>
    <rPh sb="18" eb="19">
      <t>ツキ</t>
    </rPh>
    <phoneticPr fontId="18"/>
  </si>
  <si>
    <t>稼働率（入居者/見込み）2020年10月</t>
    <rPh sb="16" eb="17">
      <t>ネン</t>
    </rPh>
    <rPh sb="19" eb="20">
      <t>ツキ</t>
    </rPh>
    <phoneticPr fontId="18"/>
  </si>
  <si>
    <t>稼働率（入居者/見込み）2020年11月</t>
    <rPh sb="16" eb="17">
      <t>ネン</t>
    </rPh>
    <rPh sb="19" eb="20">
      <t>ツキ</t>
    </rPh>
    <phoneticPr fontId="18"/>
  </si>
  <si>
    <t>稼働率（入居者/見込み）2020年12月</t>
    <rPh sb="16" eb="17">
      <t>ネン</t>
    </rPh>
    <rPh sb="19" eb="20">
      <t>ツキ</t>
    </rPh>
    <phoneticPr fontId="18"/>
  </si>
  <si>
    <t>☆2019年１月現在で、定員割れのある場合の理由</t>
    <phoneticPr fontId="18"/>
  </si>
  <si>
    <t>☆施設の利用料金等について教えてください。</t>
    <phoneticPr fontId="18"/>
  </si>
  <si>
    <t>※利用者の毎月の収入について、差しさわりのない範囲で教えてください。</t>
    <rPh sb="1" eb="4">
      <t>リヨウシャ</t>
    </rPh>
    <rPh sb="5" eb="7">
      <t>マイツキ</t>
    </rPh>
    <rPh sb="8" eb="10">
      <t>シュウニュウ</t>
    </rPh>
    <rPh sb="15" eb="16">
      <t>サ</t>
    </rPh>
    <rPh sb="23" eb="25">
      <t>ハンイ</t>
    </rPh>
    <rPh sb="26" eb="27">
      <t>オシ</t>
    </rPh>
    <phoneticPr fontId="18"/>
  </si>
  <si>
    <t>２．以下の評価項目について、ご記入ください。</t>
    <rPh sb="2" eb="4">
      <t>イカ</t>
    </rPh>
    <rPh sb="5" eb="7">
      <t>ヒョウカ</t>
    </rPh>
    <rPh sb="7" eb="9">
      <t>コウモク</t>
    </rPh>
    <rPh sb="15" eb="17">
      <t>キニュウ</t>
    </rPh>
    <phoneticPr fontId="18"/>
  </si>
  <si>
    <t>３．この施設に対する施設利用者及びご家族の声をご記入ください。</t>
    <rPh sb="4" eb="6">
      <t>シセツ</t>
    </rPh>
    <rPh sb="7" eb="8">
      <t>タイ</t>
    </rPh>
    <rPh sb="10" eb="12">
      <t>シセツ</t>
    </rPh>
    <rPh sb="12" eb="15">
      <t>リヨウシャ</t>
    </rPh>
    <rPh sb="15" eb="16">
      <t>オヨ</t>
    </rPh>
    <rPh sb="18" eb="20">
      <t>カゾク</t>
    </rPh>
    <rPh sb="21" eb="22">
      <t>コエ</t>
    </rPh>
    <rPh sb="24" eb="26">
      <t>キニュウ</t>
    </rPh>
    <phoneticPr fontId="18"/>
  </si>
  <si>
    <t>４.この施設に対する施設職員の声をご記入ください。</t>
    <rPh sb="4" eb="6">
      <t>シセツ</t>
    </rPh>
    <rPh sb="7" eb="8">
      <t>タイ</t>
    </rPh>
    <rPh sb="10" eb="12">
      <t>シセツ</t>
    </rPh>
    <rPh sb="12" eb="14">
      <t>ショクイン</t>
    </rPh>
    <rPh sb="15" eb="16">
      <t>コエ</t>
    </rPh>
    <rPh sb="18" eb="20">
      <t>キニュウ</t>
    </rPh>
    <phoneticPr fontId="18"/>
  </si>
  <si>
    <t>５．グループホーム整備に関する計画を教えてください。</t>
    <rPh sb="9" eb="11">
      <t>セイビ</t>
    </rPh>
    <rPh sb="12" eb="13">
      <t>カン</t>
    </rPh>
    <rPh sb="15" eb="17">
      <t>ケイカク</t>
    </rPh>
    <rPh sb="18" eb="19">
      <t>オシ</t>
    </rPh>
    <phoneticPr fontId="18"/>
  </si>
  <si>
    <t>整理番号</t>
    <rPh sb="0" eb="4">
      <t>セイリバンゴウ</t>
    </rPh>
    <phoneticPr fontId="18"/>
  </si>
  <si>
    <t>☆利用者の障がいの種類と障害程度区分、年齢区分について教えてください。（複数選択可）</t>
    <rPh sb="1" eb="4">
      <t>リヨウシャ</t>
    </rPh>
    <rPh sb="5" eb="6">
      <t>ショウ</t>
    </rPh>
    <rPh sb="9" eb="11">
      <t>シュルイ</t>
    </rPh>
    <rPh sb="12" eb="14">
      <t>ショウガイ</t>
    </rPh>
    <rPh sb="14" eb="16">
      <t>テイド</t>
    </rPh>
    <rPh sb="16" eb="18">
      <t>クブン</t>
    </rPh>
    <rPh sb="19" eb="21">
      <t>ネンレイ</t>
    </rPh>
    <rPh sb="21" eb="23">
      <t>クブン</t>
    </rPh>
    <rPh sb="27" eb="28">
      <t>オシ</t>
    </rPh>
    <rPh sb="36" eb="38">
      <t>フクスウ</t>
    </rPh>
    <rPh sb="38" eb="40">
      <t>センタク</t>
    </rPh>
    <rPh sb="40" eb="41">
      <t>カ</t>
    </rPh>
    <phoneticPr fontId="18"/>
  </si>
  <si>
    <t>【新規性】　事前計画で予定したとおりの十分な新規性があった。
【継続の必要性】　事業計画で想定したとおりの十分な必要性があった。</t>
    <rPh sb="6" eb="10">
      <t>ジゼンケイカク</t>
    </rPh>
    <rPh sb="11" eb="13">
      <t>ヨテイ</t>
    </rPh>
    <rPh sb="19" eb="21">
      <t>ジュウブン</t>
    </rPh>
    <rPh sb="22" eb="25">
      <t>シンキセイ</t>
    </rPh>
    <rPh sb="40" eb="42">
      <t>ジギョウ</t>
    </rPh>
    <rPh sb="42" eb="44">
      <t>ケイカク</t>
    </rPh>
    <rPh sb="45" eb="47">
      <t>ソウテイ</t>
    </rPh>
    <rPh sb="53" eb="55">
      <t>ジュウブン</t>
    </rPh>
    <rPh sb="56" eb="58">
      <t>ヒツヨウ</t>
    </rPh>
    <rPh sb="58" eb="59">
      <t>セイ</t>
    </rPh>
    <phoneticPr fontId="18"/>
  </si>
  <si>
    <t>事前計画の想定どおりの、具体的な効果等があった。</t>
    <rPh sb="18" eb="19">
      <t>トウ</t>
    </rPh>
    <phoneticPr fontId="18"/>
  </si>
  <si>
    <t>２０２３P-</t>
  </si>
  <si>
    <t>２０２３年度　JKA補助事業　自己評価書（２回目）</t>
    <rPh sb="10" eb="12">
      <t>ホジョ</t>
    </rPh>
    <rPh sb="12" eb="14">
      <t>ジギョウ</t>
    </rPh>
    <rPh sb="22" eb="24">
      <t>カイメ</t>
    </rPh>
    <phoneticPr fontId="18"/>
  </si>
  <si>
    <t>☆2024年12月現在で定員割れのある場合は、その理由をご記入ください。</t>
    <phoneticPr fontId="18"/>
  </si>
  <si>
    <r>
      <t xml:space="preserve">２０２３ </t>
    </r>
    <r>
      <rPr>
        <b/>
        <sz val="24"/>
        <rFont val="ＭＳ Ｐゴシック"/>
        <family val="3"/>
        <charset val="128"/>
      </rPr>
      <t>年度　JKA補助事業　「自己評価スコアリングガイド」</t>
    </r>
    <r>
      <rPr>
        <b/>
        <sz val="22"/>
        <rFont val="ＭＳ Ｐゴシック"/>
        <family val="3"/>
        <charset val="128"/>
      </rPr>
      <t>　</t>
    </r>
    <rPh sb="5" eb="7">
      <t>ネンド</t>
    </rPh>
    <rPh sb="11" eb="15">
      <t>ホジョジギョウ</t>
    </rPh>
    <rPh sb="17" eb="21">
      <t>ジコヒョウカ</t>
    </rPh>
    <phoneticPr fontId="18"/>
  </si>
  <si>
    <t>2024年 11月</t>
    <rPh sb="4" eb="5">
      <t>ネン</t>
    </rPh>
    <rPh sb="8" eb="9">
      <t>ガツ</t>
    </rPh>
    <phoneticPr fontId="18"/>
  </si>
  <si>
    <t>2024年 10月</t>
    <rPh sb="4" eb="5">
      <t>ネン</t>
    </rPh>
    <rPh sb="8" eb="9">
      <t>ガツ</t>
    </rPh>
    <phoneticPr fontId="18"/>
  </si>
  <si>
    <t>2024年 12月</t>
    <rPh sb="4" eb="5">
      <t>ネン</t>
    </rPh>
    <rPh sb="8" eb="9">
      <t>ガツ</t>
    </rPh>
    <phoneticPr fontId="18"/>
  </si>
  <si>
    <t>2024年　 9月</t>
    <rPh sb="4" eb="5">
      <t>ネン</t>
    </rPh>
    <rPh sb="8" eb="9">
      <t>ガツ</t>
    </rPh>
    <phoneticPr fontId="18"/>
  </si>
  <si>
    <t>2024年　 8月</t>
    <rPh sb="4" eb="5">
      <t>ネン</t>
    </rPh>
    <rPh sb="8" eb="9">
      <t>ガツ</t>
    </rPh>
    <phoneticPr fontId="18"/>
  </si>
  <si>
    <t>2024年　 7月</t>
    <rPh sb="4" eb="5">
      <t>ネン</t>
    </rPh>
    <rPh sb="8" eb="9">
      <t>ガツ</t>
    </rPh>
    <phoneticPr fontId="18"/>
  </si>
  <si>
    <t>2024年　 6月</t>
    <rPh sb="4" eb="5">
      <t>ネン</t>
    </rPh>
    <rPh sb="8" eb="9">
      <t>ガツ</t>
    </rPh>
    <phoneticPr fontId="18"/>
  </si>
  <si>
    <t>2024年　 5月</t>
    <rPh sb="4" eb="5">
      <t>ネン</t>
    </rPh>
    <rPh sb="8" eb="9">
      <t>ガツ</t>
    </rPh>
    <phoneticPr fontId="18"/>
  </si>
  <si>
    <t>2024年 　4月</t>
    <rPh sb="4" eb="5">
      <t>ネン</t>
    </rPh>
    <rPh sb="8" eb="9">
      <t>ガツ</t>
    </rPh>
    <phoneticPr fontId="18"/>
  </si>
  <si>
    <t>2024年　 3月</t>
    <rPh sb="4" eb="5">
      <t>ネン</t>
    </rPh>
    <rPh sb="8" eb="9">
      <t>ガツ</t>
    </rPh>
    <phoneticPr fontId="18"/>
  </si>
  <si>
    <t>2024年 　2月</t>
    <rPh sb="4" eb="5">
      <t>ネン</t>
    </rPh>
    <rPh sb="8" eb="9">
      <t>ガツ</t>
    </rPh>
    <phoneticPr fontId="18"/>
  </si>
  <si>
    <t>2024年　 1月</t>
    <rPh sb="4" eb="5">
      <t>ネン</t>
    </rPh>
    <rPh sb="8" eb="9">
      <t>ガツ</t>
    </rPh>
    <phoneticPr fontId="18"/>
  </si>
  <si>
    <t>ａ．個別の評価項目について、交付誓約書添付の『事前計画／自己評価書（３／５）　４．補助事業の事前計画』 の、達成状況等を把握し、
　ご記入ください。
○採点基準については、２０２３年度補助事業実施に関する事務手続要領 『別冊評価要領』 自己評価スコアリングガイドをご参照ください。</t>
    <rPh sb="2" eb="4">
      <t>コベツ</t>
    </rPh>
    <rPh sb="5" eb="7">
      <t>ヒョウカ</t>
    </rPh>
    <rPh sb="7" eb="9">
      <t>コウモク</t>
    </rPh>
    <rPh sb="14" eb="16">
      <t>コウフ</t>
    </rPh>
    <rPh sb="16" eb="18">
      <t>セイヤク</t>
    </rPh>
    <rPh sb="18" eb="19">
      <t>ショ</t>
    </rPh>
    <rPh sb="19" eb="21">
      <t>テンプ</t>
    </rPh>
    <rPh sb="23" eb="25">
      <t>ジゼン</t>
    </rPh>
    <rPh sb="25" eb="27">
      <t>ケイカク</t>
    </rPh>
    <rPh sb="28" eb="30">
      <t>ジコ</t>
    </rPh>
    <rPh sb="30" eb="33">
      <t>ヒョウカショ</t>
    </rPh>
    <rPh sb="41" eb="43">
      <t>ホジョ</t>
    </rPh>
    <rPh sb="43" eb="45">
      <t>ジギョウ</t>
    </rPh>
    <rPh sb="46" eb="48">
      <t>ジゼン</t>
    </rPh>
    <rPh sb="48" eb="50">
      <t>ケイカク</t>
    </rPh>
    <rPh sb="54" eb="56">
      <t>タッセイ</t>
    </rPh>
    <rPh sb="56" eb="58">
      <t>ジョウキョウ</t>
    </rPh>
    <rPh sb="58" eb="59">
      <t>トウ</t>
    </rPh>
    <rPh sb="60" eb="62">
      <t>ハアク</t>
    </rPh>
    <rPh sb="67" eb="69">
      <t>キニュウ</t>
    </rPh>
    <rPh sb="77" eb="79">
      <t>サイテン</t>
    </rPh>
    <rPh sb="79" eb="81">
      <t>キジュン</t>
    </rPh>
    <rPh sb="91" eb="92">
      <t>ネン</t>
    </rPh>
    <rPh sb="92" eb="93">
      <t>ド</t>
    </rPh>
    <rPh sb="93" eb="95">
      <t>ホジョ</t>
    </rPh>
    <rPh sb="95" eb="97">
      <t>ジギョウ</t>
    </rPh>
    <rPh sb="97" eb="99">
      <t>ジッシ</t>
    </rPh>
    <rPh sb="100" eb="101">
      <t>カン</t>
    </rPh>
    <rPh sb="103" eb="105">
      <t>ジム</t>
    </rPh>
    <rPh sb="105" eb="107">
      <t>テツヅキ</t>
    </rPh>
    <rPh sb="107" eb="109">
      <t>ヨウリョウ</t>
    </rPh>
    <rPh sb="111" eb="113">
      <t>ベッサツ</t>
    </rPh>
    <rPh sb="113" eb="115">
      <t>ヒョウカ</t>
    </rPh>
    <rPh sb="115" eb="117">
      <t>ヨウリョウ</t>
    </rPh>
    <rPh sb="134" eb="136">
      <t>サンショウ</t>
    </rPh>
    <phoneticPr fontId="18"/>
  </si>
  <si>
    <t>ｂ．交付誓約書添付の『事前計画／自己評価書（２／５）　３．補助事業実施の必要性（１）補助事業が最終的に目指すこと』 の、達成状況を
　ご記入ください。</t>
    <rPh sb="4" eb="6">
      <t>セイヤク</t>
    </rPh>
    <rPh sb="29" eb="31">
      <t>ホジョ</t>
    </rPh>
    <rPh sb="31" eb="33">
      <t>ジギョウ</t>
    </rPh>
    <rPh sb="33" eb="35">
      <t>ジッシ</t>
    </rPh>
    <rPh sb="36" eb="39">
      <t>ヒツヨウセイ</t>
    </rPh>
    <rPh sb="42" eb="44">
      <t>ホジョ</t>
    </rPh>
    <rPh sb="44" eb="46">
      <t>ジギョウ</t>
    </rPh>
    <rPh sb="47" eb="50">
      <t>サイシュウテキ</t>
    </rPh>
    <rPh sb="51" eb="53">
      <t>メザ</t>
    </rPh>
    <phoneticPr fontId="18"/>
  </si>
  <si>
    <t>６．施設のオープンについて、ホームページ・新聞等に公表した実績を教えてください（自己評価書の「事業成果の公表の
　方法」により成果を公表したもの、また、それ以外でマスコミなどの取材を受けた実績等があれば、ご記入ください）。</t>
    <rPh sb="2" eb="4">
      <t>シセツ</t>
    </rPh>
    <rPh sb="21" eb="23">
      <t>シンブン</t>
    </rPh>
    <rPh sb="23" eb="24">
      <t>トウ</t>
    </rPh>
    <rPh sb="25" eb="27">
      <t>コウヒョウ</t>
    </rPh>
    <rPh sb="29" eb="31">
      <t>ジッセキ</t>
    </rPh>
    <rPh sb="32" eb="33">
      <t>オシ</t>
    </rPh>
    <rPh sb="40" eb="42">
      <t>ジコ</t>
    </rPh>
    <rPh sb="42" eb="44">
      <t>ヒョウカ</t>
    </rPh>
    <rPh sb="47" eb="49">
      <t>ジギョウ</t>
    </rPh>
    <rPh sb="49" eb="51">
      <t>セイカ</t>
    </rPh>
    <rPh sb="52" eb="54">
      <t>コウヒョウ</t>
    </rPh>
    <rPh sb="57" eb="59">
      <t>ホウホウ</t>
    </rPh>
    <rPh sb="63" eb="65">
      <t>セイカ</t>
    </rPh>
    <rPh sb="66" eb="68">
      <t>コウヒョウ</t>
    </rPh>
    <rPh sb="78" eb="80">
      <t>イガイ</t>
    </rPh>
    <rPh sb="88" eb="90">
      <t>シュザイ</t>
    </rPh>
    <rPh sb="91" eb="92">
      <t>ウ</t>
    </rPh>
    <rPh sb="94" eb="96">
      <t>ジッセキ</t>
    </rPh>
    <rPh sb="96" eb="97">
      <t>トウ</t>
    </rPh>
    <rPh sb="103" eb="105">
      <t>キニュウ</t>
    </rPh>
    <phoneticPr fontId="18"/>
  </si>
  <si>
    <t>９．その他、施設に関する特記事項、上記１～８についての補足やJKAに対するご要望等ございましたらご自由にご記入
　ください。</t>
    <rPh sb="4" eb="5">
      <t>タ</t>
    </rPh>
    <rPh sb="6" eb="8">
      <t>シセツ</t>
    </rPh>
    <rPh sb="9" eb="10">
      <t>カン</t>
    </rPh>
    <rPh sb="12" eb="14">
      <t>トッキ</t>
    </rPh>
    <rPh sb="14" eb="16">
      <t>ジコウ</t>
    </rPh>
    <rPh sb="17" eb="19">
      <t>ジョウキ</t>
    </rPh>
    <rPh sb="27" eb="29">
      <t>ホソク</t>
    </rPh>
    <rPh sb="40" eb="41">
      <t>ナド</t>
    </rPh>
    <rPh sb="49" eb="51">
      <t>ジユウ</t>
    </rPh>
    <phoneticPr fontId="18"/>
  </si>
  <si>
    <t xml:space="preserve">　以上となります。　ご協力ありがとうございました。　p2023hyoka@keirin-autorace.or.jp までご送信ください。
</t>
    <rPh sb="1" eb="3">
      <t>イジョウ</t>
    </rPh>
    <rPh sb="11" eb="13">
      <t>キョウリョク</t>
    </rPh>
    <rPh sb="62" eb="64">
      <t>ソウシン</t>
    </rPh>
    <phoneticPr fontId="18"/>
  </si>
  <si>
    <t>《　計画どおり、問題なく事業が実施でき、予定どおりの成果が上げられれば、評価点は「４」点となります。》</t>
    <rPh sb="2" eb="4">
      <t>ケイカク</t>
    </rPh>
    <rPh sb="8" eb="10">
      <t>モンダイ</t>
    </rPh>
    <rPh sb="12" eb="14">
      <t>ジギョウ</t>
    </rPh>
    <rPh sb="15" eb="17">
      <t>ジッシ</t>
    </rPh>
    <rPh sb="20" eb="22">
      <t>ヨテイ</t>
    </rPh>
    <rPh sb="26" eb="28">
      <t>セイカ</t>
    </rPh>
    <rPh sb="29" eb="30">
      <t>ア</t>
    </rPh>
    <rPh sb="36" eb="38">
      <t>ヒョウカ</t>
    </rPh>
    <rPh sb="38" eb="39">
      <t>テン</t>
    </rPh>
    <rPh sb="43" eb="44">
      <t>テン</t>
    </rPh>
    <phoneticPr fontId="18"/>
  </si>
  <si>
    <t>事前計画の目標値を達成【達成状況100％以上～120%未満】することができた。または、目標値をやや下回った【達成状況80%以上～100%未満】が、想定外の成果の波及効果があった。</t>
    <phoneticPr fontId="18"/>
  </si>
  <si>
    <t>延べ面積</t>
    <rPh sb="0" eb="1">
      <t>ノベ</t>
    </rPh>
    <rPh sb="2" eb="4">
      <t>メンセキ</t>
    </rPh>
    <phoneticPr fontId="18"/>
  </si>
  <si>
    <t>７．この施設について客観的な立場から論評できる人（法人の監事、行政の福祉担当者、大学の先生等の有識者など）の
　コメントを自由にご記入ください（できるだけ2名以上の論評者及びコメントを記載してください）。</t>
    <rPh sb="4" eb="6">
      <t>シセツ</t>
    </rPh>
    <rPh sb="10" eb="13">
      <t>キャッカンテキ</t>
    </rPh>
    <rPh sb="14" eb="16">
      <t>タチバ</t>
    </rPh>
    <rPh sb="18" eb="20">
      <t>ロンピョウ</t>
    </rPh>
    <rPh sb="23" eb="24">
      <t>ヒト</t>
    </rPh>
    <rPh sb="25" eb="27">
      <t>ホウジン</t>
    </rPh>
    <rPh sb="28" eb="30">
      <t>カンジ</t>
    </rPh>
    <rPh sb="31" eb="33">
      <t>ギョウセイ</t>
    </rPh>
    <rPh sb="34" eb="36">
      <t>フクシ</t>
    </rPh>
    <rPh sb="36" eb="39">
      <t>タントウシャ</t>
    </rPh>
    <rPh sb="40" eb="42">
      <t>ダイガク</t>
    </rPh>
    <rPh sb="43" eb="45">
      <t>センセイ</t>
    </rPh>
    <rPh sb="45" eb="46">
      <t>トウ</t>
    </rPh>
    <rPh sb="47" eb="50">
      <t>ユウシキシャ</t>
    </rPh>
    <rPh sb="61" eb="63">
      <t>ジユウ</t>
    </rPh>
    <rPh sb="78" eb="81">
      <t>メイイジョウ</t>
    </rPh>
    <rPh sb="82" eb="84">
      <t>ロンピョウ</t>
    </rPh>
    <rPh sb="84" eb="85">
      <t>シャ</t>
    </rPh>
    <rPh sb="85" eb="86">
      <t>オヨ</t>
    </rPh>
    <rPh sb="92" eb="94">
      <t>キサイ</t>
    </rPh>
    <phoneticPr fontId="18"/>
  </si>
  <si>
    <t>障害者グループホームの建築</t>
    <rPh sb="0" eb="1">
      <t>ショウ</t>
    </rPh>
    <rPh sb="1" eb="2">
      <t>ガイ</t>
    </rPh>
    <rPh sb="2" eb="3">
      <t>シャ</t>
    </rPh>
    <rPh sb="11" eb="13">
      <t>ケンチク</t>
    </rPh>
    <phoneticPr fontId="18"/>
  </si>
  <si>
    <t>１．ＪＫＡ補助　建築について（２０２３年度補助事業で整備された障害者グループホームについてご記入ください。）</t>
    <rPh sb="5" eb="7">
      <t>ホジョ</t>
    </rPh>
    <rPh sb="8" eb="10">
      <t>ケンチク</t>
    </rPh>
    <rPh sb="19" eb="21">
      <t>ネンド</t>
    </rPh>
    <rPh sb="21" eb="23">
      <t>ホジョ</t>
    </rPh>
    <rPh sb="23" eb="25">
      <t>ジギョウ</t>
    </rPh>
    <rPh sb="26" eb="28">
      <t>セイビ</t>
    </rPh>
    <rPh sb="31" eb="32">
      <t>ショウ</t>
    </rPh>
    <rPh sb="32" eb="33">
      <t>ガイ</t>
    </rPh>
    <rPh sb="33" eb="34">
      <t>シャ</t>
    </rPh>
    <rPh sb="46" eb="48">
      <t>キニュウ</t>
    </rPh>
    <phoneticPr fontId="18"/>
  </si>
  <si>
    <t>障害者グループホーム</t>
    <rPh sb="0" eb="1">
      <t>ショウ</t>
    </rPh>
    <rPh sb="1" eb="2">
      <t>ガイ</t>
    </rPh>
    <rPh sb="2" eb="3">
      <t>シャ</t>
    </rPh>
    <phoneticPr fontId="18"/>
  </si>
  <si>
    <t>☆地域に別の事業者の運営している同様の障害者グループホームはありますか。</t>
    <rPh sb="1" eb="3">
      <t>チイキ</t>
    </rPh>
    <rPh sb="4" eb="5">
      <t>ベツ</t>
    </rPh>
    <rPh sb="6" eb="8">
      <t>ジギョウ</t>
    </rPh>
    <rPh sb="8" eb="9">
      <t>シャ</t>
    </rPh>
    <rPh sb="10" eb="12">
      <t>ウンエイ</t>
    </rPh>
    <rPh sb="16" eb="18">
      <t>ドウヨウ</t>
    </rPh>
    <rPh sb="19" eb="20">
      <t>ショウ</t>
    </rPh>
    <rPh sb="20" eb="21">
      <t>ガイ</t>
    </rPh>
    <rPh sb="21" eb="22">
      <t>シャ</t>
    </rPh>
    <phoneticPr fontId="18"/>
  </si>
  <si>
    <t>☆上記１．「建築した施設の形態」において、「既存障害者グループホームの老朽化のため建て替え」または「複数棟目のグループホーム」を
　 選択した場合にご回答ください。</t>
    <rPh sb="1" eb="3">
      <t>ジョウキ</t>
    </rPh>
    <rPh sb="6" eb="8">
      <t>ケンチク</t>
    </rPh>
    <rPh sb="10" eb="12">
      <t>シセツ</t>
    </rPh>
    <rPh sb="13" eb="15">
      <t>ケイタイ</t>
    </rPh>
    <rPh sb="25" eb="26">
      <t>ガイ</t>
    </rPh>
    <rPh sb="50" eb="52">
      <t>フクスウ</t>
    </rPh>
    <rPh sb="52" eb="53">
      <t>トウ</t>
    </rPh>
    <rPh sb="53" eb="54">
      <t>メ</t>
    </rPh>
    <rPh sb="69" eb="70">
      <t>タ</t>
    </rPh>
    <rPh sb="71" eb="72">
      <t>カ</t>
    </rPh>
    <rPh sb="75" eb="77">
      <t>センタク</t>
    </rPh>
    <rPh sb="79" eb="81">
      <t>バアイカイトウ</t>
    </rPh>
    <phoneticPr fontId="18"/>
  </si>
  <si>
    <t>８．障害者グループホームを取り巻く状況や課題をお聞かせください。</t>
    <rPh sb="2" eb="3">
      <t>ショウ</t>
    </rPh>
    <rPh sb="3" eb="4">
      <t>ガイ</t>
    </rPh>
    <rPh sb="4" eb="5">
      <t>シャ</t>
    </rPh>
    <rPh sb="13" eb="14">
      <t>ト</t>
    </rPh>
    <rPh sb="15" eb="16">
      <t>マ</t>
    </rPh>
    <rPh sb="17" eb="19">
      <t>ジョウキョウ</t>
    </rPh>
    <rPh sb="20" eb="22">
      <t>カダイ</t>
    </rPh>
    <rPh sb="24" eb="25">
      <t>キ</t>
    </rPh>
    <phoneticPr fontId="18"/>
  </si>
  <si>
    <t>【建築（障害者グループホーム）】</t>
    <rPh sb="1" eb="3">
      <t>ケンチク</t>
    </rPh>
    <rPh sb="4" eb="5">
      <t>ショウ</t>
    </rPh>
    <rPh sb="5" eb="6">
      <t>ガイ</t>
    </rPh>
    <rPh sb="6" eb="7">
      <t>シャ</t>
    </rPh>
    <phoneticPr fontId="18"/>
  </si>
  <si>
    <t>(1)
受益者
（ニーズ）</t>
    <rPh sb="4" eb="7">
      <t>ジュエキシャ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</si>
</sst>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0#"/>
    <numFmt numFmtId="177" formatCode="0_ "/>
    <numFmt numFmtId="178" formatCode="0.0%"/>
    <numFmt numFmtId="179" formatCode="0_);[Red]\(0\)"/>
    <numFmt numFmtId="180" formatCode="#,##0.00_ "/>
    <numFmt numFmtId="181" formatCode="#,##0_);[Red]\(#,##0\)"/>
  </numFmts>
  <fonts count="5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7"/>
      <color indexed="1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b/>
      <u/>
      <sz val="11"/>
      <color rgb="FF0000FF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9"/>
      <color rgb="FF000000"/>
      <name val="MS UI Gothic"/>
      <family val="3"/>
      <charset val="128"/>
    </font>
    <font>
      <sz val="9"/>
      <color rgb="FF000000"/>
      <name val="Meiryo UI"/>
      <family val="3"/>
      <charset val="128"/>
    </font>
    <font>
      <b/>
      <sz val="24"/>
      <name val="ＭＳ Ｐゴシック"/>
      <family val="1"/>
      <charset val="128"/>
    </font>
    <font>
      <b/>
      <sz val="3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4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0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 shrinkToFit="1"/>
    </xf>
    <xf numFmtId="0" fontId="24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4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20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2" xfId="0" applyFont="1" applyBorder="1">
      <alignment vertical="center"/>
    </xf>
    <xf numFmtId="0" fontId="20" fillId="0" borderId="0" xfId="0" applyFont="1">
      <alignment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20" fillId="0" borderId="0" xfId="35" applyFont="1" applyFill="1" applyBorder="1" applyAlignment="1" applyProtection="1">
      <alignment vertical="center" wrapText="1"/>
    </xf>
    <xf numFmtId="0" fontId="0" fillId="0" borderId="22" xfId="0" applyBorder="1">
      <alignment vertical="center"/>
    </xf>
    <xf numFmtId="0" fontId="20" fillId="0" borderId="23" xfId="0" applyFont="1" applyBorder="1" applyAlignment="1"/>
    <xf numFmtId="0" fontId="26" fillId="0" borderId="14" xfId="0" applyFont="1" applyBorder="1" applyAlignment="1">
      <alignment vertical="center" wrapText="1"/>
    </xf>
    <xf numFmtId="0" fontId="0" fillId="0" borderId="24" xfId="0" applyBorder="1">
      <alignment vertical="center"/>
    </xf>
    <xf numFmtId="0" fontId="20" fillId="0" borderId="14" xfId="0" applyFont="1" applyBorder="1">
      <alignment vertical="center"/>
    </xf>
    <xf numFmtId="0" fontId="26" fillId="0" borderId="14" xfId="0" applyFont="1" applyBorder="1">
      <alignment vertical="center"/>
    </xf>
    <xf numFmtId="0" fontId="26" fillId="0" borderId="14" xfId="0" applyFont="1" applyBorder="1" applyAlignment="1"/>
    <xf numFmtId="0" fontId="26" fillId="0" borderId="16" xfId="0" applyFont="1" applyBorder="1" applyAlignment="1">
      <alignment horizontal="left" vertical="center"/>
    </xf>
    <xf numFmtId="0" fontId="20" fillId="0" borderId="16" xfId="0" applyFont="1" applyBorder="1" applyAlignment="1"/>
    <xf numFmtId="0" fontId="20" fillId="0" borderId="13" xfId="0" applyFont="1" applyBorder="1">
      <alignment vertical="center"/>
    </xf>
    <xf numFmtId="0" fontId="20" fillId="0" borderId="17" xfId="0" applyFont="1" applyBorder="1">
      <alignment vertical="center"/>
    </xf>
    <xf numFmtId="0" fontId="0" fillId="0" borderId="25" xfId="0" applyBorder="1">
      <alignment vertical="center"/>
    </xf>
    <xf numFmtId="0" fontId="38" fillId="0" borderId="0" xfId="0" applyFont="1" applyAlignment="1">
      <alignment vertical="center" shrinkToFit="1"/>
    </xf>
    <xf numFmtId="0" fontId="38" fillId="0" borderId="0" xfId="0" applyFont="1" applyAlignment="1">
      <alignment horizontal="center" vertical="center"/>
    </xf>
    <xf numFmtId="0" fontId="38" fillId="0" borderId="0" xfId="0" applyFont="1">
      <alignment vertical="center"/>
    </xf>
    <xf numFmtId="57" fontId="38" fillId="0" borderId="0" xfId="0" applyNumberFormat="1" applyFont="1">
      <alignment vertical="center"/>
    </xf>
    <xf numFmtId="0" fontId="38" fillId="24" borderId="0" xfId="0" applyFont="1" applyFill="1">
      <alignment vertical="center"/>
    </xf>
    <xf numFmtId="0" fontId="38" fillId="24" borderId="0" xfId="0" applyFont="1" applyFill="1" applyAlignment="1">
      <alignment vertical="top"/>
    </xf>
    <xf numFmtId="0" fontId="38" fillId="25" borderId="0" xfId="0" applyFont="1" applyFill="1">
      <alignment vertical="center"/>
    </xf>
    <xf numFmtId="0" fontId="38" fillId="0" borderId="23" xfId="0" applyFont="1" applyBorder="1" applyAlignment="1">
      <alignment vertical="center" shrinkToFit="1"/>
    </xf>
    <xf numFmtId="0" fontId="38" fillId="0" borderId="23" xfId="0" applyFont="1" applyBorder="1" applyAlignment="1">
      <alignment vertical="center" wrapText="1"/>
    </xf>
    <xf numFmtId="0" fontId="38" fillId="0" borderId="0" xfId="0" applyFont="1" applyAlignment="1">
      <alignment vertical="center" wrapText="1" shrinkToFit="1"/>
    </xf>
    <xf numFmtId="0" fontId="38" fillId="0" borderId="26" xfId="0" applyFont="1" applyBorder="1" applyAlignment="1">
      <alignment vertical="center" shrinkToFit="1"/>
    </xf>
    <xf numFmtId="0" fontId="38" fillId="27" borderId="0" xfId="0" applyFont="1" applyFill="1">
      <alignment vertical="center"/>
    </xf>
    <xf numFmtId="10" fontId="38" fillId="28" borderId="0" xfId="0" applyNumberFormat="1" applyFont="1" applyFill="1">
      <alignment vertical="center"/>
    </xf>
    <xf numFmtId="0" fontId="38" fillId="0" borderId="0" xfId="0" applyFont="1" applyAlignment="1">
      <alignment vertical="top"/>
    </xf>
    <xf numFmtId="0" fontId="38" fillId="0" borderId="0" xfId="35" applyNumberFormat="1" applyFont="1">
      <alignment vertical="center"/>
    </xf>
    <xf numFmtId="0" fontId="38" fillId="29" borderId="0" xfId="0" applyFont="1" applyFill="1" applyAlignment="1">
      <alignment vertical="center" wrapText="1" shrinkToFit="1"/>
    </xf>
    <xf numFmtId="0" fontId="38" fillId="29" borderId="0" xfId="0" applyFont="1" applyFill="1">
      <alignment vertical="center"/>
    </xf>
    <xf numFmtId="0" fontId="38" fillId="27" borderId="0" xfId="0" applyFont="1" applyFill="1" applyAlignment="1">
      <alignment vertical="center" wrapText="1" shrinkToFit="1"/>
    </xf>
    <xf numFmtId="0" fontId="23" fillId="0" borderId="0" xfId="0" applyFont="1">
      <alignment vertical="center"/>
    </xf>
    <xf numFmtId="9" fontId="38" fillId="0" borderId="0" xfId="0" applyNumberFormat="1" applyFont="1">
      <alignment vertical="center"/>
    </xf>
    <xf numFmtId="0" fontId="41" fillId="0" borderId="10" xfId="0" applyFont="1" applyBorder="1" applyAlignment="1">
      <alignment horizontal="center" vertical="center"/>
    </xf>
    <xf numFmtId="0" fontId="41" fillId="0" borderId="0" xfId="0" applyFont="1">
      <alignment vertical="center"/>
    </xf>
    <xf numFmtId="0" fontId="41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55" fontId="41" fillId="0" borderId="10" xfId="0" applyNumberFormat="1" applyFont="1" applyBorder="1" applyAlignment="1">
      <alignment horizontal="center" vertical="center"/>
    </xf>
    <xf numFmtId="55" fontId="41" fillId="0" borderId="10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38" fillId="28" borderId="0" xfId="0" applyFont="1" applyFill="1">
      <alignment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33" fillId="0" borderId="14" xfId="0" applyFont="1" applyBorder="1">
      <alignment vertical="center"/>
    </xf>
    <xf numFmtId="0" fontId="33" fillId="0" borderId="13" xfId="0" applyFont="1" applyBorder="1" applyAlignment="1">
      <alignment vertical="center" wrapText="1"/>
    </xf>
    <xf numFmtId="0" fontId="25" fillId="0" borderId="0" xfId="46">
      <alignment vertical="center"/>
    </xf>
    <xf numFmtId="0" fontId="20" fillId="0" borderId="13" xfId="0" applyFont="1" applyBorder="1" applyAlignment="1">
      <alignment horizontal="left" vertical="center" shrinkToFit="1"/>
    </xf>
    <xf numFmtId="0" fontId="20" fillId="0" borderId="14" xfId="0" applyFont="1" applyBorder="1" applyAlignment="1">
      <alignment horizontal="left" vertical="center" shrinkToFit="1"/>
    </xf>
    <xf numFmtId="0" fontId="20" fillId="0" borderId="28" xfId="0" applyFont="1" applyBorder="1" applyAlignment="1">
      <alignment horizontal="left" vertical="center" shrinkToFit="1"/>
    </xf>
    <xf numFmtId="0" fontId="20" fillId="0" borderId="25" xfId="0" applyFont="1" applyBorder="1">
      <alignment vertical="center"/>
    </xf>
    <xf numFmtId="0" fontId="20" fillId="0" borderId="15" xfId="0" applyFont="1" applyBorder="1">
      <alignment vertical="center"/>
    </xf>
    <xf numFmtId="0" fontId="43" fillId="0" borderId="0" xfId="0" applyFont="1" applyAlignment="1">
      <alignment horizontal="left" vertical="center"/>
    </xf>
    <xf numFmtId="0" fontId="44" fillId="0" borderId="0" xfId="0" applyFont="1">
      <alignment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0" fontId="47" fillId="0" borderId="29" xfId="0" applyFont="1" applyBorder="1" applyAlignment="1">
      <alignment horizontal="center" vertical="center" wrapText="1"/>
    </xf>
    <xf numFmtId="0" fontId="48" fillId="0" borderId="27" xfId="0" applyFont="1" applyBorder="1" applyAlignment="1">
      <alignment horizontal="left" vertical="center" wrapText="1" indent="1"/>
    </xf>
    <xf numFmtId="0" fontId="47" fillId="28" borderId="29" xfId="0" applyFont="1" applyFill="1" applyBorder="1" applyAlignment="1">
      <alignment horizontal="center" vertical="center" wrapText="1"/>
    </xf>
    <xf numFmtId="0" fontId="48" fillId="28" borderId="27" xfId="0" applyFont="1" applyFill="1" applyBorder="1" applyAlignment="1">
      <alignment horizontal="left" vertical="center" wrapText="1" indent="1"/>
    </xf>
    <xf numFmtId="0" fontId="38" fillId="0" borderId="23" xfId="0" applyFont="1" applyBorder="1">
      <alignment vertical="center"/>
    </xf>
    <xf numFmtId="0" fontId="58" fillId="0" borderId="0" xfId="46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4" fillId="0" borderId="13" xfId="0" applyFont="1" applyBorder="1">
      <alignment vertical="center"/>
    </xf>
    <xf numFmtId="0" fontId="27" fillId="0" borderId="0" xfId="46" applyFont="1" applyAlignment="1">
      <alignment horizontal="center" shrinkToFit="1"/>
    </xf>
    <xf numFmtId="0" fontId="24" fillId="0" borderId="14" xfId="0" applyFont="1" applyBorder="1">
      <alignment vertical="center"/>
    </xf>
    <xf numFmtId="0" fontId="29" fillId="0" borderId="13" xfId="0" applyFont="1" applyBorder="1">
      <alignment vertical="center"/>
    </xf>
    <xf numFmtId="0" fontId="28" fillId="0" borderId="14" xfId="0" applyFont="1" applyBorder="1">
      <alignment vertical="center"/>
    </xf>
    <xf numFmtId="0" fontId="1" fillId="0" borderId="0" xfId="0" applyFont="1">
      <alignment vertical="center"/>
    </xf>
    <xf numFmtId="0" fontId="19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6" fontId="23" fillId="0" borderId="0" xfId="0" applyNumberFormat="1" applyFont="1" applyAlignment="1">
      <alignment horizontal="left" vertical="center" shrinkToFi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55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Alignment="1"/>
    <xf numFmtId="0" fontId="26" fillId="0" borderId="0" xfId="0" applyFont="1">
      <alignment vertical="center"/>
    </xf>
    <xf numFmtId="0" fontId="26" fillId="0" borderId="0" xfId="0" applyFont="1" applyAlignment="1">
      <alignment wrapText="1"/>
    </xf>
    <xf numFmtId="0" fontId="33" fillId="0" borderId="0" xfId="0" applyFont="1">
      <alignment vertical="center"/>
    </xf>
    <xf numFmtId="0" fontId="33" fillId="0" borderId="0" xfId="0" applyFont="1" applyAlignment="1">
      <alignment vertical="center" wrapText="1"/>
    </xf>
    <xf numFmtId="0" fontId="25" fillId="0" borderId="13" xfId="46" applyBorder="1">
      <alignment vertical="center"/>
    </xf>
    <xf numFmtId="0" fontId="25" fillId="0" borderId="14" xfId="46" applyBorder="1">
      <alignment vertical="center"/>
    </xf>
    <xf numFmtId="0" fontId="26" fillId="0" borderId="14" xfId="46" applyFont="1" applyBorder="1" applyAlignment="1">
      <alignment vertical="top"/>
    </xf>
    <xf numFmtId="0" fontId="26" fillId="0" borderId="14" xfId="46" applyFont="1" applyBorder="1" applyAlignment="1">
      <alignment vertical="top" wrapText="1"/>
    </xf>
    <xf numFmtId="0" fontId="19" fillId="0" borderId="0" xfId="46" applyFont="1">
      <alignment vertical="center"/>
    </xf>
    <xf numFmtId="0" fontId="32" fillId="0" borderId="0" xfId="46" applyFont="1" applyAlignment="1">
      <alignment vertical="center" wrapText="1"/>
    </xf>
    <xf numFmtId="0" fontId="20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2" fillId="0" borderId="0" xfId="0" applyFont="1" applyAlignment="1">
      <alignment horizontal="left" wrapText="1"/>
    </xf>
    <xf numFmtId="0" fontId="20" fillId="0" borderId="24" xfId="0" applyFont="1" applyBorder="1" applyAlignment="1" applyProtection="1">
      <alignment horizontal="left" vertical="center" wrapText="1" indent="1"/>
      <protection locked="0"/>
    </xf>
    <xf numFmtId="0" fontId="20" fillId="0" borderId="17" xfId="0" applyFont="1" applyBorder="1" applyAlignment="1" applyProtection="1">
      <alignment horizontal="left" vertical="center" wrapText="1" indent="1"/>
      <protection locked="0"/>
    </xf>
    <xf numFmtId="0" fontId="20" fillId="0" borderId="18" xfId="0" applyFont="1" applyBorder="1" applyAlignment="1" applyProtection="1">
      <alignment horizontal="left" vertical="center" wrapText="1" indent="1"/>
      <protection locked="0"/>
    </xf>
    <xf numFmtId="0" fontId="20" fillId="0" borderId="13" xfId="0" applyFont="1" applyBorder="1" applyAlignment="1" applyProtection="1">
      <alignment horizontal="left" vertical="center" wrapText="1" indent="1"/>
      <protection locked="0"/>
    </xf>
    <xf numFmtId="0" fontId="20" fillId="0" borderId="0" xfId="0" applyFont="1" applyAlignment="1" applyProtection="1">
      <alignment horizontal="left" vertical="center" wrapText="1" indent="1"/>
      <protection locked="0"/>
    </xf>
    <xf numFmtId="0" fontId="20" fillId="0" borderId="14" xfId="0" applyFont="1" applyBorder="1" applyAlignment="1" applyProtection="1">
      <alignment horizontal="left" vertical="center" wrapText="1" indent="1"/>
      <protection locked="0"/>
    </xf>
    <xf numFmtId="0" fontId="20" fillId="0" borderId="15" xfId="0" applyFont="1" applyBorder="1" applyAlignment="1" applyProtection="1">
      <alignment horizontal="left" vertical="center" wrapText="1" indent="1"/>
      <protection locked="0"/>
    </xf>
    <xf numFmtId="0" fontId="20" fillId="0" borderId="16" xfId="0" applyFont="1" applyBorder="1" applyAlignment="1" applyProtection="1">
      <alignment horizontal="left" vertical="center" wrapText="1" indent="1"/>
      <protection locked="0"/>
    </xf>
    <xf numFmtId="0" fontId="20" fillId="0" borderId="19" xfId="0" applyFont="1" applyBorder="1" applyAlignment="1" applyProtection="1">
      <alignment horizontal="left" vertical="center" wrapText="1" indent="1"/>
      <protection locked="0"/>
    </xf>
    <xf numFmtId="0" fontId="13" fillId="0" borderId="0" xfId="0" applyFont="1" applyAlignment="1">
      <alignment horizontal="left" vertical="center"/>
    </xf>
    <xf numFmtId="0" fontId="24" fillId="0" borderId="24" xfId="46" applyFont="1" applyBorder="1" applyAlignment="1">
      <alignment horizontal="center" vertical="center" wrapText="1"/>
    </xf>
    <xf numFmtId="0" fontId="24" fillId="0" borderId="17" xfId="46" applyFont="1" applyBorder="1" applyAlignment="1">
      <alignment horizontal="center" vertical="center" wrapText="1"/>
    </xf>
    <xf numFmtId="0" fontId="24" fillId="0" borderId="13" xfId="46" applyFont="1" applyBorder="1" applyAlignment="1">
      <alignment horizontal="center" vertical="center" wrapText="1"/>
    </xf>
    <xf numFmtId="0" fontId="24" fillId="0" borderId="0" xfId="46" applyFont="1" applyAlignment="1">
      <alignment horizontal="center" vertical="center" wrapText="1"/>
    </xf>
    <xf numFmtId="0" fontId="24" fillId="0" borderId="15" xfId="46" applyFont="1" applyBorder="1" applyAlignment="1">
      <alignment horizontal="center" vertical="center" wrapText="1"/>
    </xf>
    <xf numFmtId="0" fontId="24" fillId="0" borderId="16" xfId="46" applyFont="1" applyBorder="1" applyAlignment="1">
      <alignment horizontal="center" vertical="center" wrapText="1"/>
    </xf>
    <xf numFmtId="0" fontId="49" fillId="0" borderId="24" xfId="46" applyFont="1" applyBorder="1" applyAlignment="1" applyProtection="1">
      <alignment horizontal="left" vertical="center" wrapText="1" indent="1"/>
      <protection locked="0"/>
    </xf>
    <xf numFmtId="0" fontId="49" fillId="0" borderId="17" xfId="46" applyFont="1" applyBorder="1" applyAlignment="1" applyProtection="1">
      <alignment horizontal="left" vertical="center" wrapText="1" indent="1"/>
      <protection locked="0"/>
    </xf>
    <xf numFmtId="0" fontId="49" fillId="0" borderId="18" xfId="46" applyFont="1" applyBorder="1" applyAlignment="1" applyProtection="1">
      <alignment horizontal="left" vertical="center" wrapText="1" indent="1"/>
      <protection locked="0"/>
    </xf>
    <xf numFmtId="0" fontId="49" fillId="0" borderId="13" xfId="46" applyFont="1" applyBorder="1" applyAlignment="1" applyProtection="1">
      <alignment horizontal="left" vertical="center" wrapText="1" indent="1"/>
      <protection locked="0"/>
    </xf>
    <xf numFmtId="0" fontId="49" fillId="0" borderId="0" xfId="46" applyFont="1" applyAlignment="1" applyProtection="1">
      <alignment horizontal="left" vertical="center" wrapText="1" indent="1"/>
      <protection locked="0"/>
    </xf>
    <xf numFmtId="0" fontId="49" fillId="0" borderId="14" xfId="46" applyFont="1" applyBorder="1" applyAlignment="1" applyProtection="1">
      <alignment horizontal="left" vertical="center" wrapText="1" indent="1"/>
      <protection locked="0"/>
    </xf>
    <xf numFmtId="0" fontId="49" fillId="0" borderId="15" xfId="46" applyFont="1" applyBorder="1" applyAlignment="1" applyProtection="1">
      <alignment horizontal="left" vertical="center" wrapText="1" indent="1"/>
      <protection locked="0"/>
    </xf>
    <xf numFmtId="0" fontId="49" fillId="0" borderId="16" xfId="46" applyFont="1" applyBorder="1" applyAlignment="1" applyProtection="1">
      <alignment horizontal="left" vertical="center" wrapText="1" indent="1"/>
      <protection locked="0"/>
    </xf>
    <xf numFmtId="0" fontId="49" fillId="0" borderId="19" xfId="46" applyFont="1" applyBorder="1" applyAlignment="1" applyProtection="1">
      <alignment horizontal="left" vertical="center" wrapText="1" indent="1"/>
      <protection locked="0"/>
    </xf>
    <xf numFmtId="55" fontId="13" fillId="0" borderId="0" xfId="0" applyNumberFormat="1" applyFont="1" applyAlignment="1"/>
    <xf numFmtId="0" fontId="24" fillId="0" borderId="43" xfId="46" applyFont="1" applyBorder="1" applyAlignment="1">
      <alignment horizontal="center" vertical="center" wrapText="1"/>
    </xf>
    <xf numFmtId="0" fontId="24" fillId="0" borderId="42" xfId="46" applyFont="1" applyBorder="1" applyAlignment="1">
      <alignment horizontal="center" vertical="center" wrapText="1"/>
    </xf>
    <xf numFmtId="0" fontId="24" fillId="0" borderId="11" xfId="46" applyFont="1" applyBorder="1" applyAlignment="1">
      <alignment horizontal="center" vertical="center" wrapText="1"/>
    </xf>
    <xf numFmtId="0" fontId="31" fillId="0" borderId="24" xfId="46" applyFont="1" applyBorder="1" applyAlignment="1">
      <alignment horizontal="center" vertical="center" wrapText="1"/>
    </xf>
    <xf numFmtId="0" fontId="31" fillId="0" borderId="17" xfId="46" applyFont="1" applyBorder="1" applyAlignment="1">
      <alignment horizontal="center" vertical="center" wrapText="1"/>
    </xf>
    <xf numFmtId="0" fontId="31" fillId="0" borderId="18" xfId="46" applyFont="1" applyBorder="1" applyAlignment="1">
      <alignment horizontal="center" vertical="center" wrapText="1"/>
    </xf>
    <xf numFmtId="0" fontId="31" fillId="0" borderId="13" xfId="46" applyFont="1" applyBorder="1" applyAlignment="1">
      <alignment horizontal="center" vertical="center" wrapText="1"/>
    </xf>
    <xf numFmtId="0" fontId="31" fillId="0" borderId="0" xfId="46" applyFont="1" applyAlignment="1">
      <alignment horizontal="center" vertical="center" wrapText="1"/>
    </xf>
    <xf numFmtId="0" fontId="31" fillId="0" borderId="14" xfId="46" applyFont="1" applyBorder="1" applyAlignment="1">
      <alignment horizontal="center" vertical="center" wrapText="1"/>
    </xf>
    <xf numFmtId="0" fontId="31" fillId="0" borderId="15" xfId="46" applyFont="1" applyBorder="1" applyAlignment="1">
      <alignment horizontal="center" vertical="center" wrapText="1"/>
    </xf>
    <xf numFmtId="0" fontId="31" fillId="0" borderId="16" xfId="46" applyFont="1" applyBorder="1" applyAlignment="1">
      <alignment horizontal="center" vertical="center" wrapText="1"/>
    </xf>
    <xf numFmtId="0" fontId="31" fillId="0" borderId="19" xfId="46" applyFont="1" applyBorder="1" applyAlignment="1">
      <alignment horizontal="center" vertical="center" wrapText="1"/>
    </xf>
    <xf numFmtId="0" fontId="24" fillId="0" borderId="18" xfId="46" applyFont="1" applyBorder="1" applyAlignment="1">
      <alignment horizontal="center" vertical="center" wrapText="1"/>
    </xf>
    <xf numFmtId="0" fontId="24" fillId="0" borderId="14" xfId="46" applyFont="1" applyBorder="1" applyAlignment="1">
      <alignment horizontal="center" vertical="center" wrapText="1"/>
    </xf>
    <xf numFmtId="0" fontId="24" fillId="0" borderId="19" xfId="46" applyFont="1" applyBorder="1" applyAlignment="1">
      <alignment horizontal="center" vertical="center" wrapText="1"/>
    </xf>
    <xf numFmtId="0" fontId="31" fillId="0" borderId="24" xfId="46" applyFont="1" applyBorder="1" applyAlignment="1">
      <alignment vertical="center" wrapText="1"/>
    </xf>
    <xf numFmtId="0" fontId="31" fillId="0" borderId="17" xfId="46" applyFont="1" applyBorder="1" applyAlignment="1">
      <alignment vertical="center" wrapText="1"/>
    </xf>
    <xf numFmtId="0" fontId="31" fillId="0" borderId="18" xfId="46" applyFont="1" applyBorder="1" applyAlignment="1">
      <alignment vertical="center" wrapText="1"/>
    </xf>
    <xf numFmtId="0" fontId="31" fillId="0" borderId="55" xfId="46" applyFont="1" applyBorder="1" applyAlignment="1">
      <alignment vertical="center" shrinkToFit="1"/>
    </xf>
    <xf numFmtId="0" fontId="31" fillId="0" borderId="56" xfId="46" applyFont="1" applyBorder="1" applyAlignment="1">
      <alignment vertical="center" shrinkToFit="1"/>
    </xf>
    <xf numFmtId="0" fontId="31" fillId="0" borderId="40" xfId="46" applyFont="1" applyBorder="1" applyAlignment="1">
      <alignment vertical="center" shrinkToFit="1"/>
    </xf>
    <xf numFmtId="0" fontId="49" fillId="0" borderId="45" xfId="46" applyFont="1" applyBorder="1" applyAlignment="1" applyProtection="1">
      <alignment horizontal="left" vertical="center" wrapText="1"/>
      <protection locked="0"/>
    </xf>
    <xf numFmtId="0" fontId="49" fillId="0" borderId="42" xfId="46" applyFont="1" applyBorder="1" applyAlignment="1" applyProtection="1">
      <alignment horizontal="left" vertical="center" wrapText="1"/>
      <protection locked="0"/>
    </xf>
    <xf numFmtId="0" fontId="49" fillId="0" borderId="11" xfId="46" applyFont="1" applyBorder="1" applyAlignment="1" applyProtection="1">
      <alignment horizontal="left" vertical="center" wrapText="1"/>
      <protection locked="0"/>
    </xf>
    <xf numFmtId="9" fontId="50" fillId="0" borderId="45" xfId="46" applyNumberFormat="1" applyFont="1" applyBorder="1" applyAlignment="1" applyProtection="1">
      <alignment horizontal="left" vertical="center" wrapText="1"/>
      <protection locked="0"/>
    </xf>
    <xf numFmtId="9" fontId="50" fillId="0" borderId="42" xfId="46" applyNumberFormat="1" applyFont="1" applyBorder="1" applyAlignment="1" applyProtection="1">
      <alignment horizontal="left" vertical="center" wrapText="1"/>
      <protection locked="0"/>
    </xf>
    <xf numFmtId="9" fontId="50" fillId="0" borderId="11" xfId="46" applyNumberFormat="1" applyFont="1" applyBorder="1" applyAlignment="1" applyProtection="1">
      <alignment horizontal="left" vertical="center" wrapText="1"/>
      <protection locked="0"/>
    </xf>
    <xf numFmtId="0" fontId="30" fillId="0" borderId="0" xfId="46" applyFont="1" applyAlignment="1">
      <alignment wrapText="1"/>
    </xf>
    <xf numFmtId="0" fontId="30" fillId="0" borderId="16" xfId="46" applyFont="1" applyBorder="1" applyAlignment="1">
      <alignment wrapText="1"/>
    </xf>
    <xf numFmtId="0" fontId="50" fillId="0" borderId="24" xfId="46" applyFont="1" applyBorder="1" applyAlignment="1" applyProtection="1">
      <alignment horizontal="left" vertical="center" wrapText="1" indent="1"/>
      <protection locked="0"/>
    </xf>
    <xf numFmtId="0" fontId="50" fillId="0" borderId="17" xfId="46" applyFont="1" applyBorder="1" applyAlignment="1" applyProtection="1">
      <alignment horizontal="left" vertical="center" wrapText="1" indent="1"/>
      <protection locked="0"/>
    </xf>
    <xf numFmtId="0" fontId="50" fillId="0" borderId="18" xfId="46" applyFont="1" applyBorder="1" applyAlignment="1" applyProtection="1">
      <alignment horizontal="left" vertical="center" wrapText="1" indent="1"/>
      <protection locked="0"/>
    </xf>
    <xf numFmtId="0" fontId="50" fillId="0" borderId="13" xfId="46" applyFont="1" applyBorder="1" applyAlignment="1" applyProtection="1">
      <alignment horizontal="left" vertical="center" wrapText="1" indent="1"/>
      <protection locked="0"/>
    </xf>
    <xf numFmtId="0" fontId="50" fillId="0" borderId="0" xfId="46" applyFont="1" applyAlignment="1" applyProtection="1">
      <alignment horizontal="left" vertical="center" wrapText="1" indent="1"/>
      <protection locked="0"/>
    </xf>
    <xf numFmtId="0" fontId="50" fillId="0" borderId="14" xfId="46" applyFont="1" applyBorder="1" applyAlignment="1" applyProtection="1">
      <alignment horizontal="left" vertical="center" wrapText="1" indent="1"/>
      <protection locked="0"/>
    </xf>
    <xf numFmtId="0" fontId="50" fillId="0" borderId="15" xfId="46" applyFont="1" applyBorder="1" applyAlignment="1" applyProtection="1">
      <alignment horizontal="left" vertical="center" wrapText="1" indent="1"/>
      <protection locked="0"/>
    </xf>
    <xf numFmtId="0" fontId="50" fillId="0" borderId="16" xfId="46" applyFont="1" applyBorder="1" applyAlignment="1" applyProtection="1">
      <alignment horizontal="left" vertical="center" wrapText="1" indent="1"/>
      <protection locked="0"/>
    </xf>
    <xf numFmtId="0" fontId="50" fillId="0" borderId="19" xfId="46" applyFont="1" applyBorder="1" applyAlignment="1" applyProtection="1">
      <alignment horizontal="left" vertical="center" wrapText="1" indent="1"/>
      <protection locked="0"/>
    </xf>
    <xf numFmtId="0" fontId="22" fillId="0" borderId="24" xfId="46" applyFont="1" applyBorder="1" applyAlignment="1">
      <alignment horizontal="center" vertical="center" wrapText="1"/>
    </xf>
    <xf numFmtId="0" fontId="22" fillId="0" borderId="17" xfId="46" applyFont="1" applyBorder="1" applyAlignment="1">
      <alignment horizontal="center" vertical="center" wrapText="1"/>
    </xf>
    <xf numFmtId="0" fontId="22" fillId="0" borderId="18" xfId="46" applyFont="1" applyBorder="1" applyAlignment="1">
      <alignment horizontal="center" vertical="center" wrapText="1"/>
    </xf>
    <xf numFmtId="0" fontId="57" fillId="0" borderId="54" xfId="46" applyFont="1" applyBorder="1" applyAlignment="1" applyProtection="1">
      <alignment horizontal="center" vertical="center" wrapText="1"/>
      <protection locked="0"/>
    </xf>
    <xf numFmtId="0" fontId="57" fillId="0" borderId="25" xfId="46" applyFont="1" applyBorder="1" applyAlignment="1" applyProtection="1">
      <alignment horizontal="center" vertical="center" wrapText="1"/>
      <protection locked="0"/>
    </xf>
    <xf numFmtId="0" fontId="57" fillId="0" borderId="44" xfId="46" applyFont="1" applyBorder="1" applyAlignment="1" applyProtection="1">
      <alignment horizontal="center" vertical="center" wrapText="1"/>
      <protection locked="0"/>
    </xf>
    <xf numFmtId="0" fontId="57" fillId="0" borderId="13" xfId="46" applyFont="1" applyBorder="1" applyAlignment="1" applyProtection="1">
      <alignment horizontal="center" vertical="center" wrapText="1"/>
      <protection locked="0"/>
    </xf>
    <xf numFmtId="0" fontId="57" fillId="0" borderId="0" xfId="46" applyFont="1" applyAlignment="1" applyProtection="1">
      <alignment horizontal="center" vertical="center" wrapText="1"/>
      <protection locked="0"/>
    </xf>
    <xf numFmtId="0" fontId="57" fillId="0" borderId="14" xfId="46" applyFont="1" applyBorder="1" applyAlignment="1" applyProtection="1">
      <alignment horizontal="center" vertical="center" wrapText="1"/>
      <protection locked="0"/>
    </xf>
    <xf numFmtId="0" fontId="57" fillId="0" borderId="15" xfId="46" applyFont="1" applyBorder="1" applyAlignment="1" applyProtection="1">
      <alignment horizontal="center" vertical="center" wrapText="1"/>
      <protection locked="0"/>
    </xf>
    <xf numFmtId="0" fontId="57" fillId="0" borderId="16" xfId="46" applyFont="1" applyBorder="1" applyAlignment="1" applyProtection="1">
      <alignment horizontal="center" vertical="center" wrapText="1"/>
      <protection locked="0"/>
    </xf>
    <xf numFmtId="0" fontId="57" fillId="0" borderId="19" xfId="46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20" fillId="0" borderId="16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 wrapText="1" shrinkToFit="1"/>
    </xf>
    <xf numFmtId="0" fontId="20" fillId="0" borderId="17" xfId="0" applyFont="1" applyBorder="1" applyAlignment="1">
      <alignment horizontal="left" vertical="center" wrapText="1" shrinkToFit="1"/>
    </xf>
    <xf numFmtId="0" fontId="20" fillId="0" borderId="18" xfId="0" applyFont="1" applyBorder="1" applyAlignment="1">
      <alignment horizontal="left" vertical="center" wrapText="1" shrinkToFit="1"/>
    </xf>
    <xf numFmtId="0" fontId="20" fillId="0" borderId="13" xfId="0" applyFont="1" applyBorder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20" fillId="0" borderId="14" xfId="0" applyFont="1" applyBorder="1" applyAlignment="1">
      <alignment horizontal="left" vertical="center" wrapText="1" shrinkToFit="1"/>
    </xf>
    <xf numFmtId="0" fontId="20" fillId="0" borderId="0" xfId="0" applyFont="1" applyAlignment="1">
      <alignment horizontal="left" vertical="center" shrinkToFit="1"/>
    </xf>
    <xf numFmtId="0" fontId="20" fillId="0" borderId="57" xfId="0" applyFont="1" applyBorder="1" applyAlignment="1">
      <alignment horizontal="left" vertical="center" shrinkToFit="1"/>
    </xf>
    <xf numFmtId="179" fontId="0" fillId="0" borderId="25" xfId="0" applyNumberFormat="1" applyBorder="1" applyAlignment="1" applyProtection="1">
      <alignment horizontal="center" vertical="center" shrinkToFit="1"/>
      <protection locked="0"/>
    </xf>
    <xf numFmtId="0" fontId="13" fillId="0" borderId="16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3" fillId="0" borderId="16" xfId="0" applyFont="1" applyBorder="1" applyAlignment="1">
      <alignment wrapText="1"/>
    </xf>
    <xf numFmtId="0" fontId="20" fillId="0" borderId="18" xfId="0" applyFont="1" applyBorder="1" applyAlignment="1">
      <alignment horizontal="left" vertical="center"/>
    </xf>
    <xf numFmtId="0" fontId="26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0" fillId="0" borderId="33" xfId="0" applyFont="1" applyBorder="1" applyAlignment="1">
      <alignment horizontal="left" vertical="center" indent="1"/>
    </xf>
    <xf numFmtId="0" fontId="20" fillId="0" borderId="12" xfId="0" applyFont="1" applyBorder="1" applyAlignment="1">
      <alignment horizontal="left" vertical="center" indent="1"/>
    </xf>
    <xf numFmtId="0" fontId="20" fillId="0" borderId="27" xfId="0" applyFont="1" applyBorder="1" applyAlignment="1">
      <alignment horizontal="left" vertical="center" indent="1"/>
    </xf>
    <xf numFmtId="0" fontId="20" fillId="0" borderId="33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27" xfId="0" applyFont="1" applyBorder="1" applyAlignment="1" applyProtection="1">
      <alignment horizontal="center" vertical="center" wrapText="1"/>
      <protection locked="0"/>
    </xf>
    <xf numFmtId="178" fontId="0" fillId="26" borderId="38" xfId="0" applyNumberFormat="1" applyFill="1" applyBorder="1" applyAlignment="1">
      <alignment horizontal="center" vertical="center"/>
    </xf>
    <xf numFmtId="178" fontId="0" fillId="26" borderId="12" xfId="0" applyNumberFormat="1" applyFill="1" applyBorder="1" applyAlignment="1">
      <alignment horizontal="center" vertical="center"/>
    </xf>
    <xf numFmtId="178" fontId="0" fillId="26" borderId="27" xfId="0" applyNumberFormat="1" applyFill="1" applyBorder="1" applyAlignment="1">
      <alignment horizontal="center" vertical="center"/>
    </xf>
    <xf numFmtId="55" fontId="20" fillId="0" borderId="10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0" fillId="0" borderId="33" xfId="0" applyFont="1" applyBorder="1" applyAlignment="1" applyProtection="1">
      <alignment horizontal="left" vertical="center" wrapText="1" indent="1"/>
      <protection locked="0"/>
    </xf>
    <xf numFmtId="0" fontId="20" fillId="0" borderId="12" xfId="0" applyFont="1" applyBorder="1" applyAlignment="1" applyProtection="1">
      <alignment horizontal="left" vertical="center" wrapText="1" indent="1"/>
      <protection locked="0"/>
    </xf>
    <xf numFmtId="0" fontId="20" fillId="0" borderId="27" xfId="0" applyFont="1" applyBorder="1" applyAlignment="1" applyProtection="1">
      <alignment horizontal="left" vertical="center" wrapText="1" indent="1"/>
      <protection locked="0"/>
    </xf>
    <xf numFmtId="179" fontId="0" fillId="0" borderId="38" xfId="0" applyNumberFormat="1" applyBorder="1" applyAlignment="1" applyProtection="1">
      <alignment horizontal="center" vertical="center"/>
      <protection locked="0"/>
    </xf>
    <xf numFmtId="179" fontId="0" fillId="0" borderId="12" xfId="0" applyNumberFormat="1" applyBorder="1" applyAlignment="1" applyProtection="1">
      <alignment horizontal="center" vertical="center"/>
      <protection locked="0"/>
    </xf>
    <xf numFmtId="179" fontId="0" fillId="0" borderId="27" xfId="0" applyNumberFormat="1" applyBorder="1" applyAlignment="1" applyProtection="1">
      <alignment horizontal="center" vertical="center"/>
      <protection locked="0"/>
    </xf>
    <xf numFmtId="0" fontId="20" fillId="0" borderId="38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180" fontId="0" fillId="0" borderId="33" xfId="0" applyNumberFormat="1" applyBorder="1" applyAlignment="1" applyProtection="1">
      <alignment horizontal="center" vertical="center"/>
      <protection locked="0"/>
    </xf>
    <xf numFmtId="180" fontId="0" fillId="0" borderId="12" xfId="0" applyNumberFormat="1" applyBorder="1" applyProtection="1">
      <alignment vertical="center"/>
      <protection locked="0"/>
    </xf>
    <xf numFmtId="0" fontId="20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9" fontId="0" fillId="0" borderId="10" xfId="0" applyNumberFormat="1" applyBorder="1" applyAlignment="1" applyProtection="1">
      <alignment horizontal="center" vertical="center"/>
      <protection locked="0"/>
    </xf>
    <xf numFmtId="10" fontId="0" fillId="26" borderId="51" xfId="0" applyNumberFormat="1" applyFill="1" applyBorder="1" applyAlignment="1">
      <alignment horizontal="center" vertical="center"/>
    </xf>
    <xf numFmtId="10" fontId="0" fillId="26" borderId="52" xfId="0" applyNumberFormat="1" applyFill="1" applyBorder="1" applyAlignment="1">
      <alignment horizontal="center" vertical="center"/>
    </xf>
    <xf numFmtId="10" fontId="0" fillId="26" borderId="53" xfId="0" applyNumberFormat="1" applyFill="1" applyBorder="1" applyAlignment="1">
      <alignment horizontal="center" vertical="center"/>
    </xf>
    <xf numFmtId="0" fontId="34" fillId="0" borderId="16" xfId="0" applyFont="1" applyBorder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34" fillId="0" borderId="16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181" fontId="0" fillId="0" borderId="30" xfId="0" applyNumberFormat="1" applyBorder="1" applyAlignment="1" applyProtection="1">
      <alignment horizontal="center" vertical="center"/>
      <protection locked="0"/>
    </xf>
    <xf numFmtId="0" fontId="26" fillId="0" borderId="24" xfId="0" applyFont="1" applyBorder="1" applyAlignment="1" applyProtection="1">
      <alignment horizontal="left" vertical="center" wrapText="1" indent="1"/>
      <protection locked="0"/>
    </xf>
    <xf numFmtId="0" fontId="26" fillId="0" borderId="17" xfId="0" applyFont="1" applyBorder="1" applyAlignment="1" applyProtection="1">
      <alignment horizontal="left" vertical="center" wrapText="1" indent="1"/>
      <protection locked="0"/>
    </xf>
    <xf numFmtId="0" fontId="26" fillId="0" borderId="18" xfId="0" applyFont="1" applyBorder="1" applyAlignment="1" applyProtection="1">
      <alignment horizontal="left" vertical="center" wrapText="1" indent="1"/>
      <protection locked="0"/>
    </xf>
    <xf numFmtId="0" fontId="26" fillId="0" borderId="13" xfId="0" applyFont="1" applyBorder="1" applyAlignment="1" applyProtection="1">
      <alignment horizontal="left" vertical="center" wrapText="1" indent="1"/>
      <protection locked="0"/>
    </xf>
    <xf numFmtId="0" fontId="26" fillId="0" borderId="0" xfId="0" applyFont="1" applyAlignment="1" applyProtection="1">
      <alignment horizontal="left" vertical="center" wrapText="1" indent="1"/>
      <protection locked="0"/>
    </xf>
    <xf numFmtId="0" fontId="26" fillId="0" borderId="14" xfId="0" applyFont="1" applyBorder="1" applyAlignment="1" applyProtection="1">
      <alignment horizontal="left" vertical="center" wrapText="1" indent="1"/>
      <protection locked="0"/>
    </xf>
    <xf numFmtId="0" fontId="26" fillId="0" borderId="15" xfId="0" applyFont="1" applyBorder="1" applyAlignment="1" applyProtection="1">
      <alignment horizontal="left" vertical="center" wrapText="1" indent="1"/>
      <protection locked="0"/>
    </xf>
    <xf numFmtId="0" fontId="26" fillId="0" borderId="16" xfId="0" applyFont="1" applyBorder="1" applyAlignment="1" applyProtection="1">
      <alignment horizontal="left" vertical="center" wrapText="1" indent="1"/>
      <protection locked="0"/>
    </xf>
    <xf numFmtId="0" fontId="26" fillId="0" borderId="19" xfId="0" applyFont="1" applyBorder="1" applyAlignment="1" applyProtection="1">
      <alignment horizontal="left" vertical="center" wrapText="1" indent="1"/>
      <protection locked="0"/>
    </xf>
    <xf numFmtId="0" fontId="0" fillId="0" borderId="44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180" fontId="0" fillId="26" borderId="51" xfId="0" applyNumberFormat="1" applyFill="1" applyBorder="1" applyAlignment="1">
      <alignment horizontal="center" vertical="center"/>
    </xf>
    <xf numFmtId="180" fontId="0" fillId="26" borderId="52" xfId="0" applyNumberFormat="1" applyFill="1" applyBorder="1" applyAlignment="1">
      <alignment horizontal="center" vertical="center"/>
    </xf>
    <xf numFmtId="180" fontId="0" fillId="26" borderId="53" xfId="0" applyNumberFormat="1" applyFill="1" applyBorder="1" applyAlignment="1">
      <alignment horizontal="center" vertical="center"/>
    </xf>
    <xf numFmtId="179" fontId="20" fillId="0" borderId="41" xfId="0" applyNumberFormat="1" applyFont="1" applyBorder="1" applyAlignment="1">
      <alignment horizontal="center" vertical="center"/>
    </xf>
    <xf numFmtId="179" fontId="20" fillId="0" borderId="46" xfId="0" applyNumberFormat="1" applyFont="1" applyBorder="1" applyAlignment="1">
      <alignment horizontal="center" vertical="center"/>
    </xf>
    <xf numFmtId="179" fontId="20" fillId="0" borderId="47" xfId="0" applyNumberFormat="1" applyFont="1" applyBorder="1" applyAlignment="1">
      <alignment horizontal="center" vertical="center"/>
    </xf>
    <xf numFmtId="179" fontId="20" fillId="0" borderId="35" xfId="0" applyNumberFormat="1" applyFont="1" applyBorder="1" applyAlignment="1">
      <alignment horizontal="center" vertical="center"/>
    </xf>
    <xf numFmtId="0" fontId="20" fillId="0" borderId="20" xfId="0" applyFont="1" applyBorder="1" applyAlignment="1" applyProtection="1">
      <alignment horizontal="center" vertical="center" shrinkToFit="1"/>
      <protection locked="0"/>
    </xf>
    <xf numFmtId="0" fontId="20" fillId="0" borderId="10" xfId="0" applyFont="1" applyBorder="1" applyAlignment="1" applyProtection="1">
      <alignment horizontal="center" vertical="center" shrinkToFit="1"/>
      <protection locked="0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vertical="center" wrapText="1"/>
    </xf>
    <xf numFmtId="0" fontId="20" fillId="0" borderId="50" xfId="0" applyFont="1" applyBorder="1" applyAlignment="1">
      <alignment vertical="center" wrapText="1"/>
    </xf>
    <xf numFmtId="0" fontId="20" fillId="0" borderId="38" xfId="0" applyFont="1" applyBorder="1" applyAlignment="1">
      <alignment horizontal="center" vertical="center"/>
    </xf>
    <xf numFmtId="0" fontId="20" fillId="0" borderId="12" xfId="0" applyFont="1" applyBorder="1">
      <alignment vertical="center"/>
    </xf>
    <xf numFmtId="0" fontId="20" fillId="0" borderId="39" xfId="0" applyFont="1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14" xfId="0" applyBorder="1">
      <alignment vertical="center"/>
    </xf>
    <xf numFmtId="0" fontId="0" fillId="0" borderId="42" xfId="0" applyBorder="1">
      <alignment vertical="center"/>
    </xf>
    <xf numFmtId="0" fontId="25" fillId="0" borderId="17" xfId="46" applyBorder="1" applyAlignment="1">
      <alignment vertical="center" wrapText="1"/>
    </xf>
    <xf numFmtId="0" fontId="25" fillId="0" borderId="18" xfId="46" applyBorder="1" applyAlignment="1">
      <alignment vertical="center" wrapText="1"/>
    </xf>
    <xf numFmtId="0" fontId="25" fillId="0" borderId="13" xfId="46" applyBorder="1" applyAlignment="1">
      <alignment vertical="center" wrapText="1"/>
    </xf>
    <xf numFmtId="0" fontId="25" fillId="0" borderId="0" xfId="46" applyAlignment="1">
      <alignment vertical="center" wrapText="1"/>
    </xf>
    <xf numFmtId="0" fontId="25" fillId="0" borderId="14" xfId="46" applyBorder="1" applyAlignment="1">
      <alignment vertical="center" wrapText="1"/>
    </xf>
    <xf numFmtId="0" fontId="25" fillId="0" borderId="15" xfId="46" applyBorder="1" applyAlignment="1">
      <alignment vertical="center" wrapText="1"/>
    </xf>
    <xf numFmtId="0" fontId="25" fillId="0" borderId="16" xfId="46" applyBorder="1" applyAlignment="1">
      <alignment vertical="center" wrapText="1"/>
    </xf>
    <xf numFmtId="0" fontId="25" fillId="0" borderId="19" xfId="46" applyBorder="1" applyAlignment="1">
      <alignment vertical="center" wrapText="1"/>
    </xf>
    <xf numFmtId="181" fontId="0" fillId="0" borderId="30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0" fontId="50" fillId="0" borderId="54" xfId="46" applyFont="1" applyBorder="1" applyAlignment="1" applyProtection="1">
      <alignment horizontal="left" vertical="center" wrapText="1" indent="1"/>
      <protection locked="0"/>
    </xf>
    <xf numFmtId="0" fontId="50" fillId="0" borderId="25" xfId="46" applyFont="1" applyBorder="1" applyAlignment="1" applyProtection="1">
      <alignment horizontal="left" vertical="center" wrapText="1" indent="1"/>
      <protection locked="0"/>
    </xf>
    <xf numFmtId="0" fontId="50" fillId="0" borderId="44" xfId="46" applyFont="1" applyBorder="1" applyAlignment="1" applyProtection="1">
      <alignment horizontal="left" vertical="center" wrapText="1" indent="1"/>
      <protection locked="0"/>
    </xf>
    <xf numFmtId="0" fontId="22" fillId="0" borderId="0" xfId="46" applyFont="1" applyAlignment="1">
      <alignment horizontal="left" vertical="center" wrapText="1"/>
    </xf>
    <xf numFmtId="0" fontId="30" fillId="0" borderId="0" xfId="46" applyFont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2" fillId="0" borderId="24" xfId="46" applyFont="1" applyBorder="1" applyAlignment="1" applyProtection="1">
      <alignment horizontal="center" vertical="center" wrapText="1"/>
      <protection locked="0"/>
    </xf>
    <xf numFmtId="0" fontId="22" fillId="0" borderId="17" xfId="46" applyFont="1" applyBorder="1" applyAlignment="1" applyProtection="1">
      <alignment horizontal="center" vertical="center" wrapText="1"/>
      <protection locked="0"/>
    </xf>
    <xf numFmtId="0" fontId="22" fillId="0" borderId="18" xfId="46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/>
    </xf>
    <xf numFmtId="49" fontId="0" fillId="0" borderId="33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0" fontId="20" fillId="0" borderId="39" xfId="0" applyFont="1" applyBorder="1" applyAlignment="1">
      <alignment horizontal="center" vertical="center"/>
    </xf>
    <xf numFmtId="0" fontId="27" fillId="0" borderId="0" xfId="46" applyFont="1" applyAlignment="1">
      <alignment horizontal="center" shrinkToFit="1"/>
    </xf>
    <xf numFmtId="0" fontId="0" fillId="0" borderId="3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179" fontId="0" fillId="0" borderId="34" xfId="0" applyNumberFormat="1" applyBorder="1" applyAlignment="1" applyProtection="1">
      <alignment horizontal="center" vertical="center"/>
      <protection locked="0"/>
    </xf>
    <xf numFmtId="179" fontId="0" fillId="0" borderId="35" xfId="0" applyNumberFormat="1" applyBorder="1" applyAlignment="1" applyProtection="1">
      <alignment horizontal="center" vertical="center"/>
      <protection locked="0"/>
    </xf>
    <xf numFmtId="179" fontId="0" fillId="30" borderId="36" xfId="0" applyNumberFormat="1" applyFill="1" applyBorder="1" applyAlignment="1">
      <alignment horizontal="center" vertical="center"/>
    </xf>
    <xf numFmtId="0" fontId="0" fillId="30" borderId="37" xfId="0" applyFill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179" fontId="0" fillId="0" borderId="49" xfId="0" applyNumberFormat="1" applyBorder="1" applyAlignment="1" applyProtection="1">
      <alignment horizontal="center" vertical="center"/>
      <protection locked="0"/>
    </xf>
    <xf numFmtId="179" fontId="0" fillId="0" borderId="46" xfId="0" applyNumberFormat="1" applyBorder="1" applyAlignment="1" applyProtection="1">
      <alignment horizontal="center" vertical="center"/>
      <protection locked="0"/>
    </xf>
    <xf numFmtId="0" fontId="20" fillId="0" borderId="24" xfId="0" applyFont="1" applyBorder="1" applyAlignment="1">
      <alignment horizontal="center" vertical="center"/>
    </xf>
    <xf numFmtId="177" fontId="23" fillId="0" borderId="10" xfId="0" applyNumberFormat="1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4" fillId="0" borderId="3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/>
    </xf>
    <xf numFmtId="0" fontId="20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20" fillId="0" borderId="43" xfId="0" applyFont="1" applyBorder="1" applyAlignment="1">
      <alignment horizontal="center" vertical="center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181" fontId="0" fillId="0" borderId="30" xfId="35" applyNumberFormat="1" applyFont="1" applyFill="1" applyBorder="1" applyAlignment="1" applyProtection="1">
      <alignment horizontal="center" vertical="center" wrapText="1"/>
      <protection locked="0"/>
    </xf>
    <xf numFmtId="181" fontId="0" fillId="0" borderId="31" xfId="35" applyNumberFormat="1" applyFont="1" applyFill="1" applyBorder="1" applyAlignment="1" applyProtection="1">
      <alignment horizontal="center" vertical="center" wrapText="1"/>
      <protection locked="0"/>
    </xf>
    <xf numFmtId="181" fontId="25" fillId="28" borderId="32" xfId="35" applyNumberFormat="1" applyFont="1" applyFill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41" fillId="0" borderId="38" xfId="0" applyFont="1" applyBorder="1" applyAlignment="1" applyProtection="1">
      <alignment horizontal="left" vertical="center" wrapText="1" indent="1"/>
      <protection locked="0"/>
    </xf>
    <xf numFmtId="0" fontId="41" fillId="0" borderId="12" xfId="0" applyFont="1" applyBorder="1" applyAlignment="1" applyProtection="1">
      <alignment horizontal="left" vertical="center" wrapText="1" indent="1"/>
      <protection locked="0"/>
    </xf>
    <xf numFmtId="0" fontId="41" fillId="0" borderId="27" xfId="0" applyFont="1" applyBorder="1" applyAlignment="1" applyProtection="1">
      <alignment horizontal="left" vertical="center" wrapText="1" indent="1"/>
      <protection locked="0"/>
    </xf>
    <xf numFmtId="55" fontId="41" fillId="0" borderId="38" xfId="0" applyNumberFormat="1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178" fontId="41" fillId="0" borderId="38" xfId="28" applyNumberFormat="1" applyFont="1" applyFill="1" applyBorder="1" applyAlignment="1" applyProtection="1">
      <alignment horizontal="center" vertical="center" wrapText="1"/>
    </xf>
    <xf numFmtId="178" fontId="41" fillId="0" borderId="12" xfId="28" applyNumberFormat="1" applyFont="1" applyFill="1" applyBorder="1" applyAlignment="1" applyProtection="1">
      <alignment horizontal="center" vertical="center" wrapText="1"/>
    </xf>
    <xf numFmtId="178" fontId="41" fillId="0" borderId="27" xfId="28" applyNumberFormat="1" applyFont="1" applyFill="1" applyBorder="1" applyAlignment="1" applyProtection="1">
      <alignment horizontal="center" vertical="center" wrapText="1"/>
    </xf>
    <xf numFmtId="0" fontId="41" fillId="0" borderId="38" xfId="0" applyFont="1" applyBorder="1" applyAlignment="1">
      <alignment horizontal="left" vertical="center" wrapText="1" indent="1"/>
    </xf>
    <xf numFmtId="0" fontId="41" fillId="0" borderId="12" xfId="0" applyFont="1" applyBorder="1" applyAlignment="1">
      <alignment horizontal="left" vertical="center" wrapText="1" indent="1"/>
    </xf>
    <xf numFmtId="0" fontId="41" fillId="0" borderId="27" xfId="0" applyFont="1" applyBorder="1" applyAlignment="1">
      <alignment horizontal="left" vertical="center" wrapText="1" indent="1"/>
    </xf>
    <xf numFmtId="0" fontId="51" fillId="0" borderId="38" xfId="29" applyFont="1" applyFill="1" applyBorder="1" applyAlignment="1" applyProtection="1">
      <alignment horizontal="left" vertical="center" indent="1"/>
    </xf>
    <xf numFmtId="0" fontId="52" fillId="0" borderId="12" xfId="0" applyFont="1" applyBorder="1" applyAlignment="1">
      <alignment horizontal="left" vertical="center" indent="1"/>
    </xf>
    <xf numFmtId="0" fontId="52" fillId="0" borderId="27" xfId="0" applyFont="1" applyBorder="1" applyAlignment="1">
      <alignment horizontal="left" vertical="center" indent="1"/>
    </xf>
    <xf numFmtId="0" fontId="41" fillId="0" borderId="43" xfId="0" applyFont="1" applyBorder="1" applyAlignment="1">
      <alignment horizontal="center" vertical="center"/>
    </xf>
    <xf numFmtId="0" fontId="41" fillId="0" borderId="42" xfId="0" applyFont="1" applyBorder="1" applyAlignment="1">
      <alignment horizontal="center" vertical="center"/>
    </xf>
    <xf numFmtId="0" fontId="41" fillId="0" borderId="38" xfId="0" applyFont="1" applyBorder="1" applyAlignment="1">
      <alignment horizontal="right" vertical="center" wrapText="1"/>
    </xf>
    <xf numFmtId="0" fontId="41" fillId="0" borderId="12" xfId="0" applyFont="1" applyBorder="1" applyAlignment="1">
      <alignment horizontal="right" vertical="center" wrapText="1"/>
    </xf>
    <xf numFmtId="0" fontId="41" fillId="0" borderId="24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10" xfId="0" applyFont="1" applyBorder="1" applyAlignment="1" applyProtection="1">
      <alignment horizontal="left" vertical="center" wrapText="1" indent="1"/>
      <protection locked="0"/>
    </xf>
    <xf numFmtId="0" fontId="48" fillId="0" borderId="58" xfId="45" applyFont="1" applyBorder="1" applyAlignment="1">
      <alignment horizontal="center" vertical="center" wrapText="1"/>
    </xf>
    <xf numFmtId="0" fontId="48" fillId="0" borderId="58" xfId="45" applyFont="1" applyBorder="1" applyAlignment="1">
      <alignment horizontal="center" vertical="center"/>
    </xf>
    <xf numFmtId="0" fontId="48" fillId="0" borderId="43" xfId="45" applyFont="1" applyBorder="1" applyAlignment="1">
      <alignment horizontal="center" vertical="center" wrapText="1"/>
    </xf>
    <xf numFmtId="0" fontId="48" fillId="0" borderId="42" xfId="45" applyFont="1" applyBorder="1" applyAlignment="1">
      <alignment horizontal="center" vertical="center" wrapText="1"/>
    </xf>
    <xf numFmtId="0" fontId="48" fillId="0" borderId="11" xfId="45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8" fillId="0" borderId="10" xfId="45" applyFont="1" applyBorder="1" applyAlignment="1">
      <alignment horizontal="center" vertical="center" wrapText="1"/>
    </xf>
    <xf numFmtId="0" fontId="53" fillId="0" borderId="59" xfId="45" applyFont="1" applyBorder="1" applyAlignment="1">
      <alignment horizontal="center" vertical="center" wrapText="1"/>
    </xf>
    <xf numFmtId="0" fontId="53" fillId="0" borderId="60" xfId="45" applyFont="1" applyBorder="1" applyAlignment="1">
      <alignment horizontal="center" vertical="center" wrapText="1"/>
    </xf>
    <xf numFmtId="0" fontId="53" fillId="0" borderId="61" xfId="45" applyFont="1" applyBorder="1" applyAlignment="1">
      <alignment horizontal="center" vertical="center" wrapTex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ハイパーリンク" xfId="29" builtinId="8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標準 5" xfId="46" xr:uid="{00000000-0005-0000-0000-00002E000000}"/>
    <cellStyle name="標準 6" xfId="47" xr:uid="{00000000-0005-0000-0000-00002F000000}"/>
    <cellStyle name="良い" xfId="4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集計シート!$C$59" lockText="1"/>
</file>

<file path=xl/ctrlProps/ctrlProp10.xml><?xml version="1.0" encoding="utf-8"?>
<formControlPr xmlns="http://schemas.microsoft.com/office/spreadsheetml/2009/9/main" objectType="CheckBox" fmlaLink="集計シート!$C$68" lockText="1"/>
</file>

<file path=xl/ctrlProps/ctrlProp11.xml><?xml version="1.0" encoding="utf-8"?>
<formControlPr xmlns="http://schemas.microsoft.com/office/spreadsheetml/2009/9/main" objectType="CheckBox" fmlaLink="集計シート!$C$69" lockText="1"/>
</file>

<file path=xl/ctrlProps/ctrlProp12.xml><?xml version="1.0" encoding="utf-8"?>
<formControlPr xmlns="http://schemas.microsoft.com/office/spreadsheetml/2009/9/main" objectType="CheckBox" fmlaLink="集計シート!$C$70" lockText="1"/>
</file>

<file path=xl/ctrlProps/ctrlProp13.xml><?xml version="1.0" encoding="utf-8"?>
<formControlPr xmlns="http://schemas.microsoft.com/office/spreadsheetml/2009/9/main" objectType="CheckBox" fmlaLink="集計シート!$C$71" lockText="1"/>
</file>

<file path=xl/ctrlProps/ctrlProp14.xml><?xml version="1.0" encoding="utf-8"?>
<formControlPr xmlns="http://schemas.microsoft.com/office/spreadsheetml/2009/9/main" objectType="CheckBox" fmlaLink="集計シート!$C$72" lockText="1"/>
</file>

<file path=xl/ctrlProps/ctrlProp15.xml><?xml version="1.0" encoding="utf-8"?>
<formControlPr xmlns="http://schemas.microsoft.com/office/spreadsheetml/2009/9/main" objectType="CheckBox" fmlaLink="集計シート!$C$73" lockText="1"/>
</file>

<file path=xl/ctrlProps/ctrlProp16.xml><?xml version="1.0" encoding="utf-8"?>
<formControlPr xmlns="http://schemas.microsoft.com/office/spreadsheetml/2009/9/main" objectType="CheckBox" fmlaLink="集計シート!$C$74" lockText="1"/>
</file>

<file path=xl/ctrlProps/ctrlProp17.xml><?xml version="1.0" encoding="utf-8"?>
<formControlPr xmlns="http://schemas.microsoft.com/office/spreadsheetml/2009/9/main" objectType="Radio" firstButton="1" fmlaLink="集計シート!$C$80" lockText="1"/>
</file>

<file path=xl/ctrlProps/ctrlProp18.xml><?xml version="1.0" encoding="utf-8"?>
<formControlPr xmlns="http://schemas.microsoft.com/office/spreadsheetml/2009/9/main" objectType="Radio" lockText="1"/>
</file>

<file path=xl/ctrlProps/ctrlProp19.xml><?xml version="1.0" encoding="utf-8"?>
<formControlPr xmlns="http://schemas.microsoft.com/office/spreadsheetml/2009/9/main" objectType="Radio" firstButton="1" fmlaLink="集計シート!$C$100" lockText="1"/>
</file>

<file path=xl/ctrlProps/ctrlProp2.xml><?xml version="1.0" encoding="utf-8"?>
<formControlPr xmlns="http://schemas.microsoft.com/office/spreadsheetml/2009/9/main" objectType="CheckBox" fmlaLink="集計シート!$C$60" lockText="1"/>
</file>

<file path=xl/ctrlProps/ctrlProp20.xml><?xml version="1.0" encoding="utf-8"?>
<formControlPr xmlns="http://schemas.microsoft.com/office/spreadsheetml/2009/9/main" objectType="Radio" lockText="1"/>
</file>

<file path=xl/ctrlProps/ctrlProp21.xml><?xml version="1.0" encoding="utf-8"?>
<formControlPr xmlns="http://schemas.microsoft.com/office/spreadsheetml/2009/9/main" objectType="Radio" firstButton="1" fmlaLink="集計シート!$C$101" lockText="1"/>
</file>

<file path=xl/ctrlProps/ctrlProp22.xml><?xml version="1.0" encoding="utf-8"?>
<formControlPr xmlns="http://schemas.microsoft.com/office/spreadsheetml/2009/9/main" objectType="Radio" lockText="1"/>
</file>

<file path=xl/ctrlProps/ctrlProp23.xml><?xml version="1.0" encoding="utf-8"?>
<formControlPr xmlns="http://schemas.microsoft.com/office/spreadsheetml/2009/9/main" objectType="Radio" firstButton="1" fmlaLink="集計シート!$C$103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CheckBox" fmlaLink="集計シート!$C$61" lockText="1"/>
</file>

<file path=xl/ctrlProps/ctrlProp30.xml><?xml version="1.0" encoding="utf-8"?>
<formControlPr xmlns="http://schemas.microsoft.com/office/spreadsheetml/2009/9/main" objectType="Radio" firstButton="1" fmlaLink="集計シート!$C$12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fmlaLink="集計シート!$C$62" lockText="1"/>
</file>

<file path=xl/ctrlProps/ctrlProp5.xml><?xml version="1.0" encoding="utf-8"?>
<formControlPr xmlns="http://schemas.microsoft.com/office/spreadsheetml/2009/9/main" objectType="CheckBox" fmlaLink="集計シート!$C$63" lockText="1"/>
</file>

<file path=xl/ctrlProps/ctrlProp6.xml><?xml version="1.0" encoding="utf-8"?>
<formControlPr xmlns="http://schemas.microsoft.com/office/spreadsheetml/2009/9/main" objectType="CheckBox" fmlaLink="集計シート!$C$64" lockText="1"/>
</file>

<file path=xl/ctrlProps/ctrlProp7.xml><?xml version="1.0" encoding="utf-8"?>
<formControlPr xmlns="http://schemas.microsoft.com/office/spreadsheetml/2009/9/main" objectType="CheckBox" fmlaLink="集計シート!$C$65" lockText="1"/>
</file>

<file path=xl/ctrlProps/ctrlProp8.xml><?xml version="1.0" encoding="utf-8"?>
<formControlPr xmlns="http://schemas.microsoft.com/office/spreadsheetml/2009/9/main" objectType="CheckBox" fmlaLink="集計シート!$C$66" lockText="1"/>
</file>

<file path=xl/ctrlProps/ctrlProp9.xml><?xml version="1.0" encoding="utf-8"?>
<formControlPr xmlns="http://schemas.microsoft.com/office/spreadsheetml/2009/9/main" objectType="CheckBox" fmlaLink="集計シート!$C$67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6</xdr:row>
      <xdr:rowOff>11430</xdr:rowOff>
    </xdr:from>
    <xdr:to>
      <xdr:col>14</xdr:col>
      <xdr:colOff>83185</xdr:colOff>
      <xdr:row>6</xdr:row>
      <xdr:rowOff>257237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514475" y="1154430"/>
          <a:ext cx="1769110" cy="24580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作成日・作成者をご入力ください →</a:t>
          </a:r>
        </a:p>
      </xdr:txBody>
    </xdr:sp>
    <xdr:clientData/>
  </xdr:twoCellAnchor>
  <xdr:twoCellAnchor>
    <xdr:from>
      <xdr:col>3</xdr:col>
      <xdr:colOff>40005</xdr:colOff>
      <xdr:row>1</xdr:row>
      <xdr:rowOff>257175</xdr:rowOff>
    </xdr:from>
    <xdr:to>
      <xdr:col>10</xdr:col>
      <xdr:colOff>47625</xdr:colOff>
      <xdr:row>3</xdr:row>
      <xdr:rowOff>6350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21030" y="257175"/>
          <a:ext cx="1674495" cy="3778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整理番号をご記入ください　↑</a:t>
          </a:r>
        </a:p>
      </xdr:txBody>
    </xdr:sp>
    <xdr:clientData/>
  </xdr:twoCellAnchor>
  <xdr:twoCellAnchor>
    <xdr:from>
      <xdr:col>11</xdr:col>
      <xdr:colOff>17781</xdr:colOff>
      <xdr:row>1</xdr:row>
      <xdr:rowOff>304800</xdr:rowOff>
    </xdr:from>
    <xdr:to>
      <xdr:col>18</xdr:col>
      <xdr:colOff>30481</xdr:colOff>
      <xdr:row>2</xdr:row>
      <xdr:rowOff>247650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503806" y="304800"/>
          <a:ext cx="1679575" cy="28575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補助事業者名をご記入ください　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165100</xdr:colOff>
          <xdr:row>37</xdr:row>
          <xdr:rowOff>12700</xdr:rowOff>
        </xdr:from>
        <xdr:to>
          <xdr:col>4</xdr:col>
          <xdr:colOff>222250</xdr:colOff>
          <xdr:row>37</xdr:row>
          <xdr:rowOff>222250</xdr:rowOff>
        </xdr:to>
        <xdr:sp macro="" textlink="">
          <xdr:nvSpPr>
            <xdr:cNvPr id="2130" name="チェック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身体障害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165100</xdr:colOff>
          <xdr:row>38</xdr:row>
          <xdr:rowOff>12700</xdr:rowOff>
        </xdr:from>
        <xdr:to>
          <xdr:col>4</xdr:col>
          <xdr:colOff>203200</xdr:colOff>
          <xdr:row>38</xdr:row>
          <xdr:rowOff>222250</xdr:rowOff>
        </xdr:to>
        <xdr:sp macro="" textlink="">
          <xdr:nvSpPr>
            <xdr:cNvPr id="2131" name="チェック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知的障害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165100</xdr:colOff>
          <xdr:row>39</xdr:row>
          <xdr:rowOff>12700</xdr:rowOff>
        </xdr:from>
        <xdr:to>
          <xdr:col>4</xdr:col>
          <xdr:colOff>222250</xdr:colOff>
          <xdr:row>39</xdr:row>
          <xdr:rowOff>222250</xdr:rowOff>
        </xdr:to>
        <xdr:sp macro="" textlink="">
          <xdr:nvSpPr>
            <xdr:cNvPr id="2132" name="チェック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精神障害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37</xdr:row>
          <xdr:rowOff>12700</xdr:rowOff>
        </xdr:from>
        <xdr:to>
          <xdr:col>8</xdr:col>
          <xdr:colOff>69850</xdr:colOff>
          <xdr:row>37</xdr:row>
          <xdr:rowOff>222250</xdr:rowOff>
        </xdr:to>
        <xdr:sp macro="" textlink="">
          <xdr:nvSpPr>
            <xdr:cNvPr id="2133" name="チェック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非該当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38</xdr:row>
          <xdr:rowOff>12700</xdr:rowOff>
        </xdr:from>
        <xdr:to>
          <xdr:col>8</xdr:col>
          <xdr:colOff>69850</xdr:colOff>
          <xdr:row>38</xdr:row>
          <xdr:rowOff>222250</xdr:rowOff>
        </xdr:to>
        <xdr:sp macro="" textlink="">
          <xdr:nvSpPr>
            <xdr:cNvPr id="2134" name="チェック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39</xdr:row>
          <xdr:rowOff>12700</xdr:rowOff>
        </xdr:from>
        <xdr:to>
          <xdr:col>8</xdr:col>
          <xdr:colOff>69850</xdr:colOff>
          <xdr:row>39</xdr:row>
          <xdr:rowOff>222250</xdr:rowOff>
        </xdr:to>
        <xdr:sp macro="" textlink="">
          <xdr:nvSpPr>
            <xdr:cNvPr id="2135" name="チェック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40</xdr:row>
          <xdr:rowOff>0</xdr:rowOff>
        </xdr:from>
        <xdr:to>
          <xdr:col>8</xdr:col>
          <xdr:colOff>69850</xdr:colOff>
          <xdr:row>40</xdr:row>
          <xdr:rowOff>203200</xdr:rowOff>
        </xdr:to>
        <xdr:sp macro="" textlink="">
          <xdr:nvSpPr>
            <xdr:cNvPr id="2136" name="チェック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41</xdr:row>
          <xdr:rowOff>0</xdr:rowOff>
        </xdr:from>
        <xdr:to>
          <xdr:col>8</xdr:col>
          <xdr:colOff>69850</xdr:colOff>
          <xdr:row>41</xdr:row>
          <xdr:rowOff>203200</xdr:rowOff>
        </xdr:to>
        <xdr:sp macro="" textlink="">
          <xdr:nvSpPr>
            <xdr:cNvPr id="2137" name="チェック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42</xdr:row>
          <xdr:rowOff>0</xdr:rowOff>
        </xdr:from>
        <xdr:to>
          <xdr:col>8</xdr:col>
          <xdr:colOff>69850</xdr:colOff>
          <xdr:row>42</xdr:row>
          <xdr:rowOff>222250</xdr:rowOff>
        </xdr:to>
        <xdr:sp macro="" textlink="">
          <xdr:nvSpPr>
            <xdr:cNvPr id="2138" name="チェック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43</xdr:row>
          <xdr:rowOff>31750</xdr:rowOff>
        </xdr:from>
        <xdr:to>
          <xdr:col>8</xdr:col>
          <xdr:colOff>69850</xdr:colOff>
          <xdr:row>43</xdr:row>
          <xdr:rowOff>222250</xdr:rowOff>
        </xdr:to>
        <xdr:sp macro="" textlink="">
          <xdr:nvSpPr>
            <xdr:cNvPr id="2139" name="チェック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区分６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37</xdr:row>
          <xdr:rowOff>0</xdr:rowOff>
        </xdr:from>
        <xdr:to>
          <xdr:col>12</xdr:col>
          <xdr:colOff>69850</xdr:colOff>
          <xdr:row>37</xdr:row>
          <xdr:rowOff>203200</xdr:rowOff>
        </xdr:to>
        <xdr:sp macro="" textlink="">
          <xdr:nvSpPr>
            <xdr:cNvPr id="2140" name="チェック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１０代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38</xdr:row>
          <xdr:rowOff>12700</xdr:rowOff>
        </xdr:from>
        <xdr:to>
          <xdr:col>12</xdr:col>
          <xdr:colOff>69850</xdr:colOff>
          <xdr:row>38</xdr:row>
          <xdr:rowOff>222250</xdr:rowOff>
        </xdr:to>
        <xdr:sp macro="" textlink="">
          <xdr:nvSpPr>
            <xdr:cNvPr id="2141" name="チェック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２０代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39</xdr:row>
          <xdr:rowOff>31750</xdr:rowOff>
        </xdr:from>
        <xdr:to>
          <xdr:col>12</xdr:col>
          <xdr:colOff>69850</xdr:colOff>
          <xdr:row>39</xdr:row>
          <xdr:rowOff>222250</xdr:rowOff>
        </xdr:to>
        <xdr:sp macro="" textlink="">
          <xdr:nvSpPr>
            <xdr:cNvPr id="2142" name="チェック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３０代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40</xdr:row>
          <xdr:rowOff>31750</xdr:rowOff>
        </xdr:from>
        <xdr:to>
          <xdr:col>12</xdr:col>
          <xdr:colOff>69850</xdr:colOff>
          <xdr:row>40</xdr:row>
          <xdr:rowOff>222250</xdr:rowOff>
        </xdr:to>
        <xdr:sp macro="" textlink="">
          <xdr:nvSpPr>
            <xdr:cNvPr id="2143" name="チェック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４０代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41</xdr:row>
          <xdr:rowOff>31750</xdr:rowOff>
        </xdr:from>
        <xdr:to>
          <xdr:col>12</xdr:col>
          <xdr:colOff>69850</xdr:colOff>
          <xdr:row>42</xdr:row>
          <xdr:rowOff>0</xdr:rowOff>
        </xdr:to>
        <xdr:sp macro="" textlink="">
          <xdr:nvSpPr>
            <xdr:cNvPr id="2144" name="チェック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５０代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146050</xdr:colOff>
          <xdr:row>42</xdr:row>
          <xdr:rowOff>38100</xdr:rowOff>
        </xdr:from>
        <xdr:to>
          <xdr:col>12</xdr:col>
          <xdr:colOff>69850</xdr:colOff>
          <xdr:row>43</xdr:row>
          <xdr:rowOff>12700</xdr:rowOff>
        </xdr:to>
        <xdr:sp macro="" textlink="">
          <xdr:nvSpPr>
            <xdr:cNvPr id="2145" name="チェック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６０代以上</a:t>
              </a:r>
            </a:p>
          </xdr:txBody>
        </xdr:sp>
        <xdr:clientData/>
      </xdr:twoCellAnchor>
    </mc:Choice>
    <mc:Fallback/>
  </mc:AlternateContent>
  <xdr:twoCellAnchor>
    <xdr:from>
      <xdr:col>24</xdr:col>
      <xdr:colOff>47625</xdr:colOff>
      <xdr:row>38</xdr:row>
      <xdr:rowOff>104775</xdr:rowOff>
    </xdr:from>
    <xdr:to>
      <xdr:col>25</xdr:col>
      <xdr:colOff>215265</xdr:colOff>
      <xdr:row>38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6076950" y="8924925"/>
          <a:ext cx="447675" cy="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222250</xdr:colOff>
          <xdr:row>36</xdr:row>
          <xdr:rowOff>12700</xdr:rowOff>
        </xdr:from>
        <xdr:to>
          <xdr:col>29</xdr:col>
          <xdr:colOff>184150</xdr:colOff>
          <xdr:row>36</xdr:row>
          <xdr:rowOff>222250</xdr:rowOff>
        </xdr:to>
        <xdr:sp macro="" textlink="">
          <xdr:nvSpPr>
            <xdr:cNvPr id="2150" name="オプション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0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含む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50800</xdr:colOff>
          <xdr:row>36</xdr:row>
          <xdr:rowOff>12700</xdr:rowOff>
        </xdr:from>
        <xdr:to>
          <xdr:col>33</xdr:col>
          <xdr:colOff>107950</xdr:colOff>
          <xdr:row>36</xdr:row>
          <xdr:rowOff>222250</xdr:rowOff>
        </xdr:to>
        <xdr:sp macro="" textlink="">
          <xdr:nvSpPr>
            <xdr:cNvPr id="2151" name="オプション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含まない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107950</xdr:colOff>
          <xdr:row>107</xdr:row>
          <xdr:rowOff>76200</xdr:rowOff>
        </xdr:from>
        <xdr:to>
          <xdr:col>27</xdr:col>
          <xdr:colOff>165100</xdr:colOff>
          <xdr:row>108</xdr:row>
          <xdr:rowOff>107950</xdr:rowOff>
        </xdr:to>
        <xdr:sp macro="" textlink="">
          <xdr:nvSpPr>
            <xdr:cNvPr id="2220" name="オプション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0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50800</xdr:colOff>
          <xdr:row>107</xdr:row>
          <xdr:rowOff>76200</xdr:rowOff>
        </xdr:from>
        <xdr:to>
          <xdr:col>33</xdr:col>
          <xdr:colOff>107950</xdr:colOff>
          <xdr:row>108</xdr:row>
          <xdr:rowOff>107950</xdr:rowOff>
        </xdr:to>
        <xdr:sp macro="" textlink="">
          <xdr:nvSpPr>
            <xdr:cNvPr id="2221" name="オプション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0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107950</xdr:colOff>
          <xdr:row>110</xdr:row>
          <xdr:rowOff>76200</xdr:rowOff>
        </xdr:from>
        <xdr:to>
          <xdr:col>27</xdr:col>
          <xdr:colOff>165100</xdr:colOff>
          <xdr:row>111</xdr:row>
          <xdr:rowOff>107950</xdr:rowOff>
        </xdr:to>
        <xdr:sp macro="" textlink="">
          <xdr:nvSpPr>
            <xdr:cNvPr id="2226" name="オプション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50800</xdr:colOff>
          <xdr:row>110</xdr:row>
          <xdr:rowOff>76200</xdr:rowOff>
        </xdr:from>
        <xdr:to>
          <xdr:col>33</xdr:col>
          <xdr:colOff>107950</xdr:colOff>
          <xdr:row>111</xdr:row>
          <xdr:rowOff>107950</xdr:rowOff>
        </xdr:to>
        <xdr:sp macro="" textlink="">
          <xdr:nvSpPr>
            <xdr:cNvPr id="2227" name="オプション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184150</xdr:colOff>
          <xdr:row>117</xdr:row>
          <xdr:rowOff>50800</xdr:rowOff>
        </xdr:from>
        <xdr:to>
          <xdr:col>26</xdr:col>
          <xdr:colOff>31750</xdr:colOff>
          <xdr:row>117</xdr:row>
          <xdr:rowOff>260350</xdr:rowOff>
        </xdr:to>
        <xdr:sp macro="" textlink="">
          <xdr:nvSpPr>
            <xdr:cNvPr id="2228" name="オプション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建築した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107950</xdr:colOff>
          <xdr:row>117</xdr:row>
          <xdr:rowOff>50800</xdr:rowOff>
        </xdr:from>
        <xdr:to>
          <xdr:col>32</xdr:col>
          <xdr:colOff>203200</xdr:colOff>
          <xdr:row>117</xdr:row>
          <xdr:rowOff>260350</xdr:rowOff>
        </xdr:to>
        <xdr:sp macro="" textlink="">
          <xdr:nvSpPr>
            <xdr:cNvPr id="2229" name="オプション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建築していない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107950</xdr:colOff>
          <xdr:row>35</xdr:row>
          <xdr:rowOff>152400</xdr:rowOff>
        </xdr:from>
        <xdr:to>
          <xdr:col>34</xdr:col>
          <xdr:colOff>31750</xdr:colOff>
          <xdr:row>37</xdr:row>
          <xdr:rowOff>107950</xdr:rowOff>
        </xdr:to>
        <xdr:sp macro="" textlink="">
          <xdr:nvSpPr>
            <xdr:cNvPr id="2255" name="グループ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家賃（特別給付）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184150</xdr:colOff>
          <xdr:row>106</xdr:row>
          <xdr:rowOff>152400</xdr:rowOff>
        </xdr:from>
        <xdr:to>
          <xdr:col>34</xdr:col>
          <xdr:colOff>107950</xdr:colOff>
          <xdr:row>110</xdr:row>
          <xdr:rowOff>0</xdr:rowOff>
        </xdr:to>
        <xdr:sp macro="" textlink="">
          <xdr:nvSpPr>
            <xdr:cNvPr id="2256" name="グループ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建築予定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222250</xdr:colOff>
          <xdr:row>110</xdr:row>
          <xdr:rowOff>69850</xdr:rowOff>
        </xdr:from>
        <xdr:to>
          <xdr:col>34</xdr:col>
          <xdr:colOff>127000</xdr:colOff>
          <xdr:row>113</xdr:row>
          <xdr:rowOff>31750</xdr:rowOff>
        </xdr:to>
        <xdr:sp macro="" textlink="">
          <xdr:nvSpPr>
            <xdr:cNvPr id="2257" name="グループ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別事業者グループホーム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69850</xdr:colOff>
          <xdr:row>116</xdr:row>
          <xdr:rowOff>38100</xdr:rowOff>
        </xdr:from>
        <xdr:to>
          <xdr:col>33</xdr:col>
          <xdr:colOff>69850</xdr:colOff>
          <xdr:row>118</xdr:row>
          <xdr:rowOff>69850</xdr:rowOff>
        </xdr:to>
        <xdr:sp macro="" textlink="">
          <xdr:nvSpPr>
            <xdr:cNvPr id="2262" name="グループ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214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88900</xdr:colOff>
          <xdr:row>14</xdr:row>
          <xdr:rowOff>31750</xdr:rowOff>
        </xdr:from>
        <xdr:to>
          <xdr:col>35</xdr:col>
          <xdr:colOff>146050</xdr:colOff>
          <xdr:row>15</xdr:row>
          <xdr:rowOff>50800</xdr:rowOff>
        </xdr:to>
        <xdr:sp macro="" textlink="">
          <xdr:nvSpPr>
            <xdr:cNvPr id="2400" name="グループ 352" hidden="1">
              <a:extLst>
                <a:ext uri="{63B3BB69-23CF-44E3-9099-C40C66FF867C}">
                  <a14:compatExt spid="_x0000_s2400"/>
                </a:ext>
                <a:ext uri="{FF2B5EF4-FFF2-40B4-BE49-F238E27FC236}">
                  <a16:creationId xmlns:a16="http://schemas.microsoft.com/office/drawing/2014/main" id="{00000000-0008-0000-0000-00006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352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127000</xdr:colOff>
          <xdr:row>14</xdr:row>
          <xdr:rowOff>69850</xdr:rowOff>
        </xdr:from>
        <xdr:to>
          <xdr:col>14</xdr:col>
          <xdr:colOff>190500</xdr:colOff>
          <xdr:row>14</xdr:row>
          <xdr:rowOff>317500</xdr:rowOff>
        </xdr:to>
        <xdr:sp macro="" textlink="">
          <xdr:nvSpPr>
            <xdr:cNvPr id="2401" name="オプション 353" hidden="1">
              <a:extLst>
                <a:ext uri="{63B3BB69-23CF-44E3-9099-C40C66FF867C}">
                  <a14:compatExt spid="_x0000_s2401"/>
                </a:ext>
                <a:ext uri="{FF2B5EF4-FFF2-40B4-BE49-F238E27FC236}">
                  <a16:creationId xmlns:a16="http://schemas.microsoft.com/office/drawing/2014/main" id="{00000000-0008-0000-0000-00006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法人にとって初のグループホーム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57150</xdr:colOff>
          <xdr:row>14</xdr:row>
          <xdr:rowOff>69850</xdr:rowOff>
        </xdr:from>
        <xdr:to>
          <xdr:col>26</xdr:col>
          <xdr:colOff>127000</xdr:colOff>
          <xdr:row>14</xdr:row>
          <xdr:rowOff>317500</xdr:rowOff>
        </xdr:to>
        <xdr:sp macro="" textlink="">
          <xdr:nvSpPr>
            <xdr:cNvPr id="2402" name="オプション 354" hidden="1">
              <a:extLst>
                <a:ext uri="{63B3BB69-23CF-44E3-9099-C40C66FF867C}">
                  <a14:compatExt spid="_x0000_s2402"/>
                </a:ext>
                <a:ext uri="{FF2B5EF4-FFF2-40B4-BE49-F238E27FC236}">
                  <a16:creationId xmlns:a16="http://schemas.microsoft.com/office/drawing/2014/main" id="{00000000-0008-0000-0000-00006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既存障害者グループホームの老朽化のため建て替え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228600</xdr:colOff>
          <xdr:row>14</xdr:row>
          <xdr:rowOff>76200</xdr:rowOff>
        </xdr:from>
        <xdr:to>
          <xdr:col>34</xdr:col>
          <xdr:colOff>50800</xdr:colOff>
          <xdr:row>14</xdr:row>
          <xdr:rowOff>323850</xdr:rowOff>
        </xdr:to>
        <xdr:sp macro="" textlink="">
          <xdr:nvSpPr>
            <xdr:cNvPr id="2403" name="オプション 355" hidden="1">
              <a:extLst>
                <a:ext uri="{63B3BB69-23CF-44E3-9099-C40C66FF867C}">
                  <a14:compatExt spid="_x0000_s2403"/>
                </a:ext>
                <a:ext uri="{FF2B5EF4-FFF2-40B4-BE49-F238E27FC236}">
                  <a16:creationId xmlns:a16="http://schemas.microsoft.com/office/drawing/2014/main" id="{00000000-0008-0000-0000-00006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複数棟目のグループホーム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169"/>
  <sheetViews>
    <sheetView showGridLines="0" tabSelected="1" zoomScaleNormal="100" zoomScaleSheetLayoutView="100" workbookViewId="0"/>
  </sheetViews>
  <sheetFormatPr defaultColWidth="9" defaultRowHeight="13" x14ac:dyDescent="0.2"/>
  <cols>
    <col min="1" max="1" width="1.453125" customWidth="1"/>
    <col min="2" max="33" width="3.36328125" customWidth="1"/>
    <col min="34" max="35" width="3.08984375" customWidth="1"/>
    <col min="36" max="39" width="3.36328125" customWidth="1"/>
  </cols>
  <sheetData>
    <row r="1" spans="1:256" x14ac:dyDescent="0.2">
      <c r="A1" s="28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5"/>
    </row>
    <row r="2" spans="1:256" s="20" customFormat="1" ht="27" customHeight="1" x14ac:dyDescent="0.2">
      <c r="A2" s="34"/>
      <c r="B2" s="305" t="s">
        <v>216</v>
      </c>
      <c r="C2" s="289"/>
      <c r="D2" s="289"/>
      <c r="E2" s="289"/>
      <c r="F2" s="360" t="s">
        <v>220</v>
      </c>
      <c r="G2" s="289"/>
      <c r="H2" s="289"/>
      <c r="I2" s="333"/>
      <c r="J2" s="334"/>
      <c r="K2" s="305" t="s">
        <v>39</v>
      </c>
      <c r="L2" s="289"/>
      <c r="M2" s="289"/>
      <c r="N2" s="335"/>
      <c r="O2" s="286"/>
      <c r="P2" s="287"/>
      <c r="Q2" s="287"/>
      <c r="R2" s="287"/>
      <c r="S2" s="287"/>
      <c r="T2" s="287"/>
      <c r="U2" s="287"/>
      <c r="V2" s="288"/>
      <c r="W2" s="289" t="s">
        <v>40</v>
      </c>
      <c r="X2" s="289"/>
      <c r="Y2" s="289"/>
      <c r="Z2" s="289"/>
      <c r="AA2" s="290" t="s">
        <v>245</v>
      </c>
      <c r="AB2" s="291"/>
      <c r="AC2" s="291"/>
      <c r="AD2" s="291"/>
      <c r="AE2" s="291"/>
      <c r="AF2" s="291"/>
      <c r="AG2" s="291"/>
      <c r="AH2" s="291"/>
      <c r="AI2" s="292"/>
      <c r="AJ2" s="29"/>
    </row>
    <row r="3" spans="1:256" ht="22.5" customHeight="1" x14ac:dyDescent="0.2">
      <c r="A3" s="7"/>
      <c r="H3" s="87"/>
      <c r="AC3" s="88"/>
      <c r="AI3" s="87"/>
      <c r="AJ3" s="8"/>
    </row>
    <row r="4" spans="1:256" s="11" customFormat="1" ht="13.5" customHeight="1" x14ac:dyDescent="0.2">
      <c r="A4" s="89"/>
      <c r="B4" s="336" t="s">
        <v>221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91"/>
    </row>
    <row r="5" spans="1:256" s="13" customFormat="1" ht="13.5" customHeight="1" x14ac:dyDescent="0.2">
      <c r="A5" s="92"/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93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s="13" customFormat="1" ht="13.5" customHeight="1" x14ac:dyDescent="0.35">
      <c r="A6" s="92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3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pans="1:256" ht="22.5" customHeight="1" x14ac:dyDescent="0.2">
      <c r="A7" s="7"/>
      <c r="C7" s="94"/>
      <c r="D7" s="94"/>
      <c r="E7" s="94"/>
      <c r="H7" s="1"/>
      <c r="I7" s="1"/>
      <c r="J7" s="1"/>
      <c r="K7" s="1"/>
      <c r="L7" s="1"/>
      <c r="M7" s="1"/>
      <c r="N7" s="88"/>
      <c r="O7" s="332" t="s">
        <v>43</v>
      </c>
      <c r="P7" s="332"/>
      <c r="Q7" s="332"/>
      <c r="R7" s="305"/>
      <c r="S7" s="364"/>
      <c r="T7" s="365"/>
      <c r="U7" s="365"/>
      <c r="V7" s="22" t="s">
        <v>7</v>
      </c>
      <c r="W7" s="68"/>
      <c r="X7" s="22" t="s">
        <v>41</v>
      </c>
      <c r="Y7" s="68"/>
      <c r="Z7" s="21" t="s">
        <v>42</v>
      </c>
      <c r="AA7" s="332" t="s">
        <v>44</v>
      </c>
      <c r="AB7" s="332"/>
      <c r="AC7" s="305"/>
      <c r="AD7" s="300"/>
      <c r="AE7" s="301"/>
      <c r="AF7" s="301"/>
      <c r="AG7" s="301"/>
      <c r="AH7" s="301"/>
      <c r="AI7" s="301"/>
      <c r="AJ7" s="95"/>
    </row>
    <row r="8" spans="1:256" ht="6" customHeight="1" x14ac:dyDescent="0.2">
      <c r="A8" s="7"/>
      <c r="B8" s="1"/>
      <c r="C8" s="96"/>
      <c r="D8" s="96"/>
      <c r="E8" s="96"/>
      <c r="F8" s="1"/>
      <c r="G8" s="1"/>
      <c r="H8" s="1"/>
      <c r="I8" s="1"/>
      <c r="J8" s="1"/>
      <c r="K8" s="1"/>
      <c r="L8" s="1"/>
      <c r="M8" s="1"/>
      <c r="N8" s="88"/>
      <c r="AC8" s="97"/>
      <c r="AD8" s="97"/>
      <c r="AE8" s="97"/>
      <c r="AF8" s="87"/>
      <c r="AG8" s="98"/>
      <c r="AH8" s="99"/>
      <c r="AI8" s="99"/>
      <c r="AJ8" s="95"/>
    </row>
    <row r="9" spans="1:256" ht="15.75" customHeight="1" x14ac:dyDescent="0.2">
      <c r="A9" s="7"/>
      <c r="B9" s="100"/>
      <c r="C9" s="101"/>
      <c r="D9" s="101"/>
      <c r="E9" s="101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1"/>
      <c r="U9" s="101"/>
      <c r="V9" s="101"/>
      <c r="W9" s="101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8"/>
    </row>
    <row r="10" spans="1:256" ht="5.15" customHeight="1" x14ac:dyDescent="0.2">
      <c r="A10" s="7"/>
      <c r="B10" s="1"/>
      <c r="C10" s="1"/>
      <c r="D10" s="1"/>
      <c r="E10" s="1"/>
      <c r="F10" s="1"/>
      <c r="G10" s="1"/>
      <c r="H10" s="1"/>
      <c r="AJ10" s="8"/>
    </row>
    <row r="11" spans="1:256" ht="20.149999999999999" customHeight="1" x14ac:dyDescent="0.2">
      <c r="A11" s="7"/>
      <c r="B11" s="232" t="s">
        <v>246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8"/>
    </row>
    <row r="12" spans="1:256" ht="27" customHeight="1" x14ac:dyDescent="0.2">
      <c r="A12" s="7"/>
      <c r="B12" s="350" t="s">
        <v>0</v>
      </c>
      <c r="C12" s="209"/>
      <c r="D12" s="209"/>
      <c r="E12" s="209"/>
      <c r="F12" s="233" t="s">
        <v>247</v>
      </c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5"/>
      <c r="AJ12" s="8"/>
    </row>
    <row r="13" spans="1:256" ht="27" customHeight="1" x14ac:dyDescent="0.2">
      <c r="A13" s="7"/>
      <c r="B13" s="352" t="s">
        <v>1</v>
      </c>
      <c r="C13" s="332"/>
      <c r="D13" s="332"/>
      <c r="E13" s="305"/>
      <c r="F13" s="249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1"/>
      <c r="Y13" s="302" t="s">
        <v>2</v>
      </c>
      <c r="Z13" s="303"/>
      <c r="AA13" s="304"/>
      <c r="AB13" s="236"/>
      <c r="AC13" s="237"/>
      <c r="AD13" s="237"/>
      <c r="AE13" s="237"/>
      <c r="AF13" s="237"/>
      <c r="AG13" s="237"/>
      <c r="AH13" s="237"/>
      <c r="AI13" s="238"/>
      <c r="AJ13" s="8"/>
    </row>
    <row r="14" spans="1:256" ht="27" customHeight="1" x14ac:dyDescent="0.2">
      <c r="A14" s="7"/>
      <c r="B14" s="255" t="s">
        <v>3</v>
      </c>
      <c r="C14" s="289"/>
      <c r="D14" s="289"/>
      <c r="E14" s="289"/>
      <c r="F14" s="249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1"/>
      <c r="Y14" s="305" t="s">
        <v>243</v>
      </c>
      <c r="Z14" s="306"/>
      <c r="AA14" s="307"/>
      <c r="AB14" s="258"/>
      <c r="AC14" s="259"/>
      <c r="AD14" s="259"/>
      <c r="AE14" s="259"/>
      <c r="AF14" s="259"/>
      <c r="AG14" s="243" t="s">
        <v>5</v>
      </c>
      <c r="AH14" s="244"/>
      <c r="AI14" s="245"/>
      <c r="AJ14" s="8"/>
    </row>
    <row r="15" spans="1:256" ht="31.5" customHeight="1" x14ac:dyDescent="0.2">
      <c r="A15" s="7"/>
      <c r="B15" s="255" t="s">
        <v>21</v>
      </c>
      <c r="C15" s="256"/>
      <c r="D15" s="256"/>
      <c r="E15" s="256"/>
      <c r="F15" s="256"/>
      <c r="G15" s="256"/>
      <c r="H15" s="246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8"/>
      <c r="AJ15" s="8"/>
    </row>
    <row r="16" spans="1:256" ht="62.25" customHeight="1" x14ac:dyDescent="0.2">
      <c r="A16" s="7"/>
      <c r="B16" s="356" t="s">
        <v>22</v>
      </c>
      <c r="C16" s="357"/>
      <c r="D16" s="357"/>
      <c r="E16" s="357"/>
      <c r="F16" s="357"/>
      <c r="G16" s="357"/>
      <c r="H16" s="249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1"/>
      <c r="AJ16" s="8"/>
    </row>
    <row r="17" spans="1:36" ht="9" customHeight="1" x14ac:dyDescent="0.2">
      <c r="A17" s="7"/>
      <c r="B17" s="88"/>
      <c r="C17" s="1"/>
      <c r="D17" s="1"/>
      <c r="E17" s="1"/>
      <c r="F17" s="1"/>
      <c r="G17" s="1"/>
      <c r="H17" s="1"/>
      <c r="AJ17" s="8"/>
    </row>
    <row r="18" spans="1:36" ht="22.5" customHeight="1" x14ac:dyDescent="0.2">
      <c r="A18" s="7"/>
      <c r="B18" s="305" t="s">
        <v>6</v>
      </c>
      <c r="C18" s="289"/>
      <c r="D18" s="289"/>
      <c r="E18" s="289"/>
      <c r="F18" s="289"/>
      <c r="G18" s="361"/>
      <c r="H18" s="361"/>
      <c r="I18" s="362"/>
      <c r="J18" s="362"/>
      <c r="K18" s="17" t="s">
        <v>7</v>
      </c>
      <c r="L18" s="351"/>
      <c r="M18" s="351"/>
      <c r="N18" s="6" t="s">
        <v>13</v>
      </c>
      <c r="O18" s="351"/>
      <c r="P18" s="351"/>
      <c r="Q18" s="6" t="s">
        <v>14</v>
      </c>
      <c r="R18" s="9"/>
      <c r="S18" s="10"/>
      <c r="T18" s="10"/>
      <c r="U18" s="18"/>
      <c r="X18" s="332" t="s">
        <v>10</v>
      </c>
      <c r="Y18" s="332"/>
      <c r="Z18" s="332"/>
      <c r="AA18" s="332"/>
      <c r="AB18" s="296" t="s">
        <v>46</v>
      </c>
      <c r="AC18" s="297"/>
      <c r="AD18" s="348"/>
      <c r="AE18" s="349"/>
      <c r="AF18" s="308" t="s">
        <v>8</v>
      </c>
      <c r="AG18" s="309"/>
      <c r="AJ18" s="8"/>
    </row>
    <row r="19" spans="1:36" ht="22.5" customHeight="1" x14ac:dyDescent="0.2">
      <c r="A19" s="7"/>
      <c r="B19" s="3"/>
      <c r="C19" s="358" t="s">
        <v>9</v>
      </c>
      <c r="D19" s="359"/>
      <c r="E19" s="359"/>
      <c r="F19" s="359"/>
      <c r="G19" s="353" t="s">
        <v>11</v>
      </c>
      <c r="H19" s="354"/>
      <c r="I19" s="354"/>
      <c r="J19" s="354"/>
      <c r="K19" s="355"/>
      <c r="L19" s="255" t="s">
        <v>48</v>
      </c>
      <c r="M19" s="256"/>
      <c r="N19" s="256"/>
      <c r="O19" s="256"/>
      <c r="P19" s="257"/>
      <c r="Q19" s="255" t="s">
        <v>49</v>
      </c>
      <c r="R19" s="256"/>
      <c r="S19" s="256"/>
      <c r="T19" s="256"/>
      <c r="U19" s="257"/>
      <c r="X19" s="332"/>
      <c r="Y19" s="332"/>
      <c r="Z19" s="332"/>
      <c r="AA19" s="332"/>
      <c r="AB19" s="298" t="s">
        <v>47</v>
      </c>
      <c r="AC19" s="299"/>
      <c r="AD19" s="339"/>
      <c r="AE19" s="340"/>
      <c r="AF19" s="310" t="s">
        <v>8</v>
      </c>
      <c r="AG19" s="311"/>
      <c r="AJ19" s="8"/>
    </row>
    <row r="20" spans="1:36" ht="22.5" customHeight="1" x14ac:dyDescent="0.2">
      <c r="A20" s="7"/>
      <c r="B20" s="2">
        <v>1</v>
      </c>
      <c r="C20" s="242" t="s">
        <v>235</v>
      </c>
      <c r="D20" s="242"/>
      <c r="E20" s="242"/>
      <c r="F20" s="242"/>
      <c r="G20" s="252"/>
      <c r="H20" s="253"/>
      <c r="I20" s="253"/>
      <c r="J20" s="253"/>
      <c r="K20" s="254"/>
      <c r="L20" s="239" t="str">
        <f>IF(ISERROR(G20/$AD$20)=TRUE,"",G20/$AD$20)</f>
        <v/>
      </c>
      <c r="M20" s="240"/>
      <c r="N20" s="240"/>
      <c r="O20" s="240"/>
      <c r="P20" s="241"/>
      <c r="Q20" s="239" t="str">
        <f>IF(ISERROR(G20/$AB$21)=TRUE,"",G20/$AB$21)</f>
        <v/>
      </c>
      <c r="R20" s="240"/>
      <c r="S20" s="240"/>
      <c r="T20" s="240"/>
      <c r="U20" s="241"/>
      <c r="X20" s="363"/>
      <c r="Y20" s="363"/>
      <c r="Z20" s="363"/>
      <c r="AA20" s="363"/>
      <c r="AB20" s="346" t="s">
        <v>29</v>
      </c>
      <c r="AC20" s="347"/>
      <c r="AD20" s="341">
        <f>SUM(AD18:AE19)</f>
        <v>0</v>
      </c>
      <c r="AE20" s="342"/>
      <c r="AF20" s="281" t="s">
        <v>8</v>
      </c>
      <c r="AG20" s="282"/>
      <c r="AH20" s="103"/>
      <c r="AI20" s="103"/>
      <c r="AJ20" s="8"/>
    </row>
    <row r="21" spans="1:36" ht="22.5" customHeight="1" x14ac:dyDescent="0.2">
      <c r="A21" s="7"/>
      <c r="B21" s="2">
        <v>2</v>
      </c>
      <c r="C21" s="242" t="s">
        <v>234</v>
      </c>
      <c r="D21" s="242"/>
      <c r="E21" s="242"/>
      <c r="F21" s="242"/>
      <c r="G21" s="252"/>
      <c r="H21" s="253"/>
      <c r="I21" s="253"/>
      <c r="J21" s="253"/>
      <c r="K21" s="254"/>
      <c r="L21" s="239" t="str">
        <f>IF(ISERROR(G21/$AD$20)=TRUE,"",G21/$AD$20)</f>
        <v/>
      </c>
      <c r="M21" s="240"/>
      <c r="N21" s="240"/>
      <c r="O21" s="240"/>
      <c r="P21" s="241"/>
      <c r="Q21" s="239" t="str">
        <f t="shared" ref="Q21:Q31" si="0">IF(ISERROR(G21/$AB$21)=TRUE,"",G21/$AB$21)</f>
        <v/>
      </c>
      <c r="R21" s="240"/>
      <c r="S21" s="240"/>
      <c r="T21" s="240"/>
      <c r="U21" s="241"/>
      <c r="X21" s="255" t="s">
        <v>45</v>
      </c>
      <c r="Y21" s="256"/>
      <c r="Z21" s="256"/>
      <c r="AA21" s="256"/>
      <c r="AB21" s="343"/>
      <c r="AC21" s="344"/>
      <c r="AD21" s="344"/>
      <c r="AE21" s="345"/>
      <c r="AF21" s="337" t="s">
        <v>8</v>
      </c>
      <c r="AG21" s="338"/>
      <c r="AH21" s="103"/>
      <c r="AI21" s="103"/>
      <c r="AJ21" s="8"/>
    </row>
    <row r="22" spans="1:36" ht="22.5" customHeight="1" x14ac:dyDescent="0.2">
      <c r="A22" s="7"/>
      <c r="B22" s="2">
        <v>3</v>
      </c>
      <c r="C22" s="242" t="s">
        <v>233</v>
      </c>
      <c r="D22" s="242"/>
      <c r="E22" s="242"/>
      <c r="F22" s="242"/>
      <c r="G22" s="252"/>
      <c r="H22" s="253"/>
      <c r="I22" s="253"/>
      <c r="J22" s="253"/>
      <c r="K22" s="254"/>
      <c r="L22" s="239" t="str">
        <f>IF(ISERROR(G22/$AD$20)=TRUE,"",G22/$AD$20)</f>
        <v/>
      </c>
      <c r="M22" s="240"/>
      <c r="N22" s="240"/>
      <c r="O22" s="240"/>
      <c r="P22" s="241"/>
      <c r="Q22" s="239" t="str">
        <f t="shared" si="0"/>
        <v/>
      </c>
      <c r="R22" s="240"/>
      <c r="S22" s="240"/>
      <c r="T22" s="240"/>
      <c r="U22" s="241"/>
      <c r="X22" s="374" t="s">
        <v>222</v>
      </c>
      <c r="Y22" s="374"/>
      <c r="Z22" s="374"/>
      <c r="AA22" s="374"/>
      <c r="AB22" s="374"/>
      <c r="AC22" s="374"/>
      <c r="AD22" s="374"/>
      <c r="AE22" s="374"/>
      <c r="AF22" s="374"/>
      <c r="AG22" s="374"/>
      <c r="AH22" s="374"/>
      <c r="AI22" s="374"/>
      <c r="AJ22" s="8"/>
    </row>
    <row r="23" spans="1:36" ht="22.5" customHeight="1" x14ac:dyDescent="0.2">
      <c r="A23" s="7"/>
      <c r="B23" s="2">
        <v>4</v>
      </c>
      <c r="C23" s="242" t="s">
        <v>232</v>
      </c>
      <c r="D23" s="242"/>
      <c r="E23" s="242"/>
      <c r="F23" s="242"/>
      <c r="G23" s="252"/>
      <c r="H23" s="253"/>
      <c r="I23" s="253"/>
      <c r="J23" s="253"/>
      <c r="K23" s="254"/>
      <c r="L23" s="239" t="str">
        <f>IF(ISERROR(G23/$AD$20)=TRUE,"",G23/$AD$20)</f>
        <v/>
      </c>
      <c r="M23" s="240"/>
      <c r="N23" s="240"/>
      <c r="O23" s="240"/>
      <c r="P23" s="241"/>
      <c r="Q23" s="239" t="str">
        <f t="shared" si="0"/>
        <v/>
      </c>
      <c r="R23" s="240"/>
      <c r="S23" s="240"/>
      <c r="T23" s="240"/>
      <c r="U23" s="241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4"/>
      <c r="AJ23" s="8"/>
    </row>
    <row r="24" spans="1:36" ht="22.5" customHeight="1" x14ac:dyDescent="0.2">
      <c r="A24" s="7"/>
      <c r="B24" s="2">
        <v>5</v>
      </c>
      <c r="C24" s="242" t="s">
        <v>231</v>
      </c>
      <c r="D24" s="242"/>
      <c r="E24" s="242"/>
      <c r="F24" s="242"/>
      <c r="G24" s="252"/>
      <c r="H24" s="253"/>
      <c r="I24" s="253"/>
      <c r="J24" s="253"/>
      <c r="K24" s="254"/>
      <c r="L24" s="239" t="str">
        <f t="shared" ref="L24:L31" si="1">IF(ISERROR(G24/$AD$20)=TRUE,"",G24/$AD$20)</f>
        <v/>
      </c>
      <c r="M24" s="240"/>
      <c r="N24" s="240"/>
      <c r="O24" s="240"/>
      <c r="P24" s="241"/>
      <c r="Q24" s="239" t="str">
        <f t="shared" si="0"/>
        <v/>
      </c>
      <c r="R24" s="240"/>
      <c r="S24" s="240"/>
      <c r="T24" s="240"/>
      <c r="U24" s="241"/>
      <c r="X24" s="121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3"/>
      <c r="AJ24" s="8"/>
    </row>
    <row r="25" spans="1:36" ht="22.5" customHeight="1" x14ac:dyDescent="0.2">
      <c r="A25" s="7"/>
      <c r="B25" s="2">
        <v>6</v>
      </c>
      <c r="C25" s="242" t="s">
        <v>230</v>
      </c>
      <c r="D25" s="242"/>
      <c r="E25" s="242"/>
      <c r="F25" s="242"/>
      <c r="G25" s="252"/>
      <c r="H25" s="253"/>
      <c r="I25" s="253"/>
      <c r="J25" s="253"/>
      <c r="K25" s="254"/>
      <c r="L25" s="239" t="str">
        <f t="shared" si="1"/>
        <v/>
      </c>
      <c r="M25" s="240"/>
      <c r="N25" s="240"/>
      <c r="O25" s="240"/>
      <c r="P25" s="241"/>
      <c r="Q25" s="239" t="str">
        <f t="shared" si="0"/>
        <v/>
      </c>
      <c r="R25" s="240"/>
      <c r="S25" s="240"/>
      <c r="T25" s="240"/>
      <c r="U25" s="241"/>
      <c r="X25" s="124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6"/>
      <c r="AJ25" s="8"/>
    </row>
    <row r="26" spans="1:36" ht="22.5" customHeight="1" x14ac:dyDescent="0.2">
      <c r="A26" s="7"/>
      <c r="B26" s="2">
        <v>7</v>
      </c>
      <c r="C26" s="242" t="s">
        <v>229</v>
      </c>
      <c r="D26" s="242"/>
      <c r="E26" s="242"/>
      <c r="F26" s="242"/>
      <c r="G26" s="252"/>
      <c r="H26" s="253"/>
      <c r="I26" s="253"/>
      <c r="J26" s="253"/>
      <c r="K26" s="254"/>
      <c r="L26" s="239" t="str">
        <f t="shared" si="1"/>
        <v/>
      </c>
      <c r="M26" s="240"/>
      <c r="N26" s="240"/>
      <c r="O26" s="240"/>
      <c r="P26" s="241"/>
      <c r="Q26" s="239" t="str">
        <f t="shared" si="0"/>
        <v/>
      </c>
      <c r="R26" s="240"/>
      <c r="S26" s="240"/>
      <c r="T26" s="240"/>
      <c r="U26" s="241"/>
      <c r="X26" s="124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6"/>
      <c r="AJ26" s="8"/>
    </row>
    <row r="27" spans="1:36" ht="22.5" customHeight="1" x14ac:dyDescent="0.2">
      <c r="A27" s="7"/>
      <c r="B27" s="2">
        <v>8</v>
      </c>
      <c r="C27" s="242" t="s">
        <v>228</v>
      </c>
      <c r="D27" s="242"/>
      <c r="E27" s="242"/>
      <c r="F27" s="242"/>
      <c r="G27" s="252"/>
      <c r="H27" s="253"/>
      <c r="I27" s="253"/>
      <c r="J27" s="253"/>
      <c r="K27" s="254"/>
      <c r="L27" s="239" t="str">
        <f t="shared" si="1"/>
        <v/>
      </c>
      <c r="M27" s="240"/>
      <c r="N27" s="240"/>
      <c r="O27" s="240"/>
      <c r="P27" s="241"/>
      <c r="Q27" s="239" t="str">
        <f t="shared" si="0"/>
        <v/>
      </c>
      <c r="R27" s="240"/>
      <c r="S27" s="240"/>
      <c r="T27" s="240"/>
      <c r="U27" s="241"/>
      <c r="X27" s="124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6"/>
      <c r="AJ27" s="8"/>
    </row>
    <row r="28" spans="1:36" ht="22.5" customHeight="1" x14ac:dyDescent="0.2">
      <c r="A28" s="7"/>
      <c r="B28" s="2">
        <v>9</v>
      </c>
      <c r="C28" s="242" t="s">
        <v>227</v>
      </c>
      <c r="D28" s="242"/>
      <c r="E28" s="242"/>
      <c r="F28" s="242"/>
      <c r="G28" s="252"/>
      <c r="H28" s="253"/>
      <c r="I28" s="253"/>
      <c r="J28" s="253"/>
      <c r="K28" s="254"/>
      <c r="L28" s="239" t="str">
        <f t="shared" si="1"/>
        <v/>
      </c>
      <c r="M28" s="240"/>
      <c r="N28" s="240"/>
      <c r="O28" s="240"/>
      <c r="P28" s="241"/>
      <c r="Q28" s="239" t="str">
        <f t="shared" si="0"/>
        <v/>
      </c>
      <c r="R28" s="240"/>
      <c r="S28" s="240"/>
      <c r="T28" s="240"/>
      <c r="U28" s="241"/>
      <c r="X28" s="124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6"/>
      <c r="AJ28" s="8"/>
    </row>
    <row r="29" spans="1:36" ht="22.5" customHeight="1" x14ac:dyDescent="0.2">
      <c r="A29" s="7"/>
      <c r="B29" s="2">
        <v>10</v>
      </c>
      <c r="C29" s="242" t="s">
        <v>225</v>
      </c>
      <c r="D29" s="242"/>
      <c r="E29" s="242"/>
      <c r="F29" s="242"/>
      <c r="G29" s="262"/>
      <c r="H29" s="262"/>
      <c r="I29" s="262"/>
      <c r="J29" s="262"/>
      <c r="K29" s="262"/>
      <c r="L29" s="239" t="str">
        <f t="shared" si="1"/>
        <v/>
      </c>
      <c r="M29" s="240"/>
      <c r="N29" s="240"/>
      <c r="O29" s="240"/>
      <c r="P29" s="241"/>
      <c r="Q29" s="239" t="str">
        <f t="shared" si="0"/>
        <v/>
      </c>
      <c r="R29" s="240"/>
      <c r="S29" s="240"/>
      <c r="T29" s="240"/>
      <c r="U29" s="241"/>
      <c r="X29" s="124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6"/>
      <c r="AJ29" s="8"/>
    </row>
    <row r="30" spans="1:36" ht="22.5" customHeight="1" x14ac:dyDescent="0.2">
      <c r="A30" s="7"/>
      <c r="B30" s="2">
        <v>11</v>
      </c>
      <c r="C30" s="242" t="s">
        <v>224</v>
      </c>
      <c r="D30" s="242"/>
      <c r="E30" s="242"/>
      <c r="F30" s="242"/>
      <c r="G30" s="262"/>
      <c r="H30" s="262"/>
      <c r="I30" s="262"/>
      <c r="J30" s="262"/>
      <c r="K30" s="262"/>
      <c r="L30" s="239" t="str">
        <f t="shared" si="1"/>
        <v/>
      </c>
      <c r="M30" s="240"/>
      <c r="N30" s="240"/>
      <c r="O30" s="240"/>
      <c r="P30" s="241"/>
      <c r="Q30" s="239" t="str">
        <f t="shared" si="0"/>
        <v/>
      </c>
      <c r="R30" s="240"/>
      <c r="S30" s="240"/>
      <c r="T30" s="240"/>
      <c r="U30" s="241"/>
      <c r="X30" s="124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6"/>
      <c r="AJ30" s="8"/>
    </row>
    <row r="31" spans="1:36" ht="22.5" customHeight="1" thickBot="1" x14ac:dyDescent="0.25">
      <c r="A31" s="7"/>
      <c r="B31" s="2">
        <v>12</v>
      </c>
      <c r="C31" s="242" t="s">
        <v>226</v>
      </c>
      <c r="D31" s="242"/>
      <c r="E31" s="242"/>
      <c r="F31" s="242"/>
      <c r="G31" s="262"/>
      <c r="H31" s="262"/>
      <c r="I31" s="262"/>
      <c r="J31" s="262"/>
      <c r="K31" s="262"/>
      <c r="L31" s="239" t="str">
        <f t="shared" si="1"/>
        <v/>
      </c>
      <c r="M31" s="240"/>
      <c r="N31" s="240"/>
      <c r="O31" s="240"/>
      <c r="P31" s="241"/>
      <c r="Q31" s="239" t="str">
        <f t="shared" si="0"/>
        <v/>
      </c>
      <c r="R31" s="240"/>
      <c r="S31" s="240"/>
      <c r="T31" s="240"/>
      <c r="U31" s="241"/>
      <c r="X31" s="124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6"/>
      <c r="AJ31" s="8"/>
    </row>
    <row r="32" spans="1:36" ht="22.5" customHeight="1" thickBot="1" x14ac:dyDescent="0.25">
      <c r="A32" s="7"/>
      <c r="B32" s="283" t="s">
        <v>19</v>
      </c>
      <c r="C32" s="284"/>
      <c r="D32" s="284"/>
      <c r="E32" s="284"/>
      <c r="F32" s="285"/>
      <c r="G32" s="293" t="str">
        <f>IF(ISERROR(AVERAGE(G20:K31))=TRUE,"",AVERAGE(G20:K31))</f>
        <v/>
      </c>
      <c r="H32" s="294"/>
      <c r="I32" s="294"/>
      <c r="J32" s="294"/>
      <c r="K32" s="295"/>
      <c r="L32" s="263" t="str">
        <f>IF(ISERROR(G32/$AD$20)=TRUE,"",G32/$AD$20)</f>
        <v/>
      </c>
      <c r="M32" s="264"/>
      <c r="N32" s="264"/>
      <c r="O32" s="264"/>
      <c r="P32" s="265"/>
      <c r="Q32" s="263" t="str">
        <f>IF(ISERROR(G32/$AB$21)=TRUE,"",G32/$AB$21)</f>
        <v/>
      </c>
      <c r="R32" s="264"/>
      <c r="S32" s="264"/>
      <c r="T32" s="264"/>
      <c r="U32" s="265"/>
      <c r="X32" s="127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9"/>
      <c r="AJ32" s="8"/>
    </row>
    <row r="33" spans="1:36" ht="9" customHeight="1" x14ac:dyDescent="0.2">
      <c r="A33" s="7"/>
      <c r="B33" s="104"/>
      <c r="C33" s="1"/>
      <c r="D33" s="1"/>
      <c r="E33" s="1"/>
      <c r="F33" s="1"/>
      <c r="G33" s="1"/>
      <c r="H33" s="1"/>
      <c r="I33" s="1"/>
      <c r="J33" s="1"/>
      <c r="K33" s="1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105"/>
      <c r="W33" s="105"/>
      <c r="X33" s="105"/>
      <c r="Y33" s="105"/>
      <c r="Z33" s="105"/>
      <c r="AA33" s="105"/>
      <c r="AB33" s="105"/>
      <c r="AJ33" s="8"/>
    </row>
    <row r="34" spans="1:36" ht="18" customHeight="1" x14ac:dyDescent="0.2">
      <c r="A34" s="7"/>
      <c r="B34" s="267" t="s">
        <v>217</v>
      </c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87"/>
      <c r="O34" s="266" t="s">
        <v>210</v>
      </c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6"/>
      <c r="AB34" s="266"/>
      <c r="AC34" s="266"/>
      <c r="AD34" s="266"/>
      <c r="AE34" s="266"/>
      <c r="AF34" s="266"/>
      <c r="AG34" s="266"/>
      <c r="AH34" s="266"/>
      <c r="AI34" s="266"/>
      <c r="AJ34" s="8"/>
    </row>
    <row r="35" spans="1:36" ht="10.5" customHeight="1" x14ac:dyDescent="0.2">
      <c r="A35" s="7"/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O35" s="28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5"/>
      <c r="AJ35" s="8"/>
    </row>
    <row r="36" spans="1:36" ht="18" customHeight="1" x14ac:dyDescent="0.2">
      <c r="A36" s="7"/>
      <c r="B36" s="350" t="s">
        <v>50</v>
      </c>
      <c r="C36" s="209"/>
      <c r="D36" s="209"/>
      <c r="E36" s="209"/>
      <c r="F36" s="370" t="s">
        <v>51</v>
      </c>
      <c r="G36" s="370"/>
      <c r="H36" s="370"/>
      <c r="I36" s="370"/>
      <c r="J36" s="209" t="s">
        <v>52</v>
      </c>
      <c r="K36" s="209"/>
      <c r="L36" s="209"/>
      <c r="M36" s="210"/>
      <c r="O36" s="7"/>
      <c r="Q36" s="269" t="s">
        <v>24</v>
      </c>
      <c r="R36" s="269"/>
      <c r="S36" s="269"/>
      <c r="T36" s="271"/>
      <c r="U36" s="271"/>
      <c r="V36" s="271"/>
      <c r="W36" s="271"/>
      <c r="X36" s="106" t="s">
        <v>25</v>
      </c>
      <c r="AA36" s="206" t="s">
        <v>171</v>
      </c>
      <c r="AB36" s="207"/>
      <c r="AC36" s="207"/>
      <c r="AD36" s="207"/>
      <c r="AE36" s="207"/>
      <c r="AF36" s="207"/>
      <c r="AG36" s="207"/>
      <c r="AH36" s="224"/>
      <c r="AI36" s="29"/>
      <c r="AJ36" s="8"/>
    </row>
    <row r="37" spans="1:36" ht="18" customHeight="1" x14ac:dyDescent="0.2">
      <c r="A37" s="7"/>
      <c r="B37" s="369"/>
      <c r="C37" s="260"/>
      <c r="D37" s="260"/>
      <c r="E37" s="260"/>
      <c r="F37" s="371"/>
      <c r="G37" s="371"/>
      <c r="H37" s="371"/>
      <c r="I37" s="371"/>
      <c r="J37" s="260"/>
      <c r="K37" s="260"/>
      <c r="L37" s="260"/>
      <c r="M37" s="373"/>
      <c r="O37" s="7"/>
      <c r="Q37" s="269" t="s">
        <v>26</v>
      </c>
      <c r="R37" s="269"/>
      <c r="S37" s="269"/>
      <c r="T37" s="366"/>
      <c r="U37" s="366"/>
      <c r="V37" s="366"/>
      <c r="W37" s="366"/>
      <c r="X37" s="106" t="s">
        <v>25</v>
      </c>
      <c r="Y37" s="107"/>
      <c r="Z37" s="107"/>
      <c r="AA37" s="225"/>
      <c r="AB37" s="226"/>
      <c r="AC37" s="226"/>
      <c r="AD37" s="226"/>
      <c r="AE37" s="226"/>
      <c r="AF37" s="226"/>
      <c r="AG37" s="226"/>
      <c r="AH37" s="227"/>
      <c r="AI37" s="30"/>
      <c r="AJ37" s="8"/>
    </row>
    <row r="38" spans="1:36" ht="18" customHeight="1" x14ac:dyDescent="0.2">
      <c r="A38" s="7"/>
      <c r="B38" s="230"/>
      <c r="C38" s="231"/>
      <c r="D38" s="231"/>
      <c r="E38" s="231"/>
      <c r="F38" s="260"/>
      <c r="G38" s="260"/>
      <c r="H38" s="260"/>
      <c r="I38" s="260"/>
      <c r="J38" s="261"/>
      <c r="K38" s="261"/>
      <c r="L38" s="261"/>
      <c r="M38" s="261"/>
      <c r="O38" s="7"/>
      <c r="Q38" s="269" t="s">
        <v>27</v>
      </c>
      <c r="R38" s="269"/>
      <c r="S38" s="269"/>
      <c r="T38" s="366"/>
      <c r="U38" s="366"/>
      <c r="V38" s="366"/>
      <c r="W38" s="366"/>
      <c r="X38" s="106" t="s">
        <v>25</v>
      </c>
      <c r="Z38" s="108"/>
      <c r="AA38" s="228" t="s">
        <v>53</v>
      </c>
      <c r="AB38" s="228"/>
      <c r="AC38" s="228"/>
      <c r="AD38" s="228"/>
      <c r="AE38" s="228"/>
      <c r="AF38" s="228"/>
      <c r="AG38" s="228"/>
      <c r="AH38" s="228"/>
      <c r="AI38" s="31"/>
      <c r="AJ38" s="8"/>
    </row>
    <row r="39" spans="1:36" ht="18" customHeight="1" thickBot="1" x14ac:dyDescent="0.25">
      <c r="A39" s="7"/>
      <c r="B39" s="230"/>
      <c r="C39" s="231"/>
      <c r="D39" s="231"/>
      <c r="E39" s="231"/>
      <c r="F39" s="260"/>
      <c r="G39" s="260"/>
      <c r="H39" s="260"/>
      <c r="I39" s="260"/>
      <c r="J39" s="261"/>
      <c r="K39" s="261"/>
      <c r="L39" s="261"/>
      <c r="M39" s="261"/>
      <c r="O39" s="7"/>
      <c r="Q39" s="270" t="s">
        <v>28</v>
      </c>
      <c r="R39" s="270"/>
      <c r="S39" s="270"/>
      <c r="T39" s="367"/>
      <c r="U39" s="367"/>
      <c r="V39" s="367"/>
      <c r="W39" s="367"/>
      <c r="X39" s="26" t="s">
        <v>25</v>
      </c>
      <c r="Z39" s="108"/>
      <c r="AA39" s="272"/>
      <c r="AB39" s="273"/>
      <c r="AC39" s="273"/>
      <c r="AD39" s="273"/>
      <c r="AE39" s="273"/>
      <c r="AF39" s="273"/>
      <c r="AG39" s="273"/>
      <c r="AH39" s="274"/>
      <c r="AI39" s="27"/>
      <c r="AJ39" s="8"/>
    </row>
    <row r="40" spans="1:36" ht="18" customHeight="1" thickTop="1" x14ac:dyDescent="0.2">
      <c r="A40" s="7"/>
      <c r="B40" s="230"/>
      <c r="C40" s="231"/>
      <c r="D40" s="231"/>
      <c r="E40" s="231"/>
      <c r="F40" s="260"/>
      <c r="G40" s="260"/>
      <c r="H40" s="260"/>
      <c r="I40" s="260"/>
      <c r="J40" s="261"/>
      <c r="K40" s="261"/>
      <c r="L40" s="261"/>
      <c r="M40" s="261"/>
      <c r="O40" s="7"/>
      <c r="P40" s="25"/>
      <c r="Q40" s="372" t="s">
        <v>29</v>
      </c>
      <c r="R40" s="372"/>
      <c r="S40" s="372"/>
      <c r="T40" s="368">
        <f>SUM(T36:W39)</f>
        <v>0</v>
      </c>
      <c r="U40" s="368"/>
      <c r="V40" s="368"/>
      <c r="W40" s="368"/>
      <c r="X40" s="106" t="s">
        <v>25</v>
      </c>
      <c r="Z40" s="108"/>
      <c r="AA40" s="275"/>
      <c r="AB40" s="276"/>
      <c r="AC40" s="276"/>
      <c r="AD40" s="276"/>
      <c r="AE40" s="276"/>
      <c r="AF40" s="276"/>
      <c r="AG40" s="276"/>
      <c r="AH40" s="277"/>
      <c r="AI40" s="27"/>
      <c r="AJ40" s="8"/>
    </row>
    <row r="41" spans="1:36" ht="18" customHeight="1" x14ac:dyDescent="0.2">
      <c r="A41" s="7"/>
      <c r="B41" s="230"/>
      <c r="C41" s="231"/>
      <c r="D41" s="231"/>
      <c r="E41" s="231"/>
      <c r="F41" s="260"/>
      <c r="G41" s="260"/>
      <c r="H41" s="260"/>
      <c r="I41" s="260"/>
      <c r="J41" s="261"/>
      <c r="K41" s="261"/>
      <c r="L41" s="261"/>
      <c r="M41" s="261"/>
      <c r="O41" s="7"/>
      <c r="T41" s="24"/>
      <c r="U41" s="24"/>
      <c r="V41" s="24"/>
      <c r="Z41" s="108"/>
      <c r="AA41" s="278"/>
      <c r="AB41" s="279"/>
      <c r="AC41" s="279"/>
      <c r="AD41" s="279"/>
      <c r="AE41" s="279"/>
      <c r="AF41" s="279"/>
      <c r="AG41" s="279"/>
      <c r="AH41" s="280"/>
      <c r="AI41" s="27"/>
      <c r="AJ41" s="8"/>
    </row>
    <row r="42" spans="1:36" ht="18" customHeight="1" x14ac:dyDescent="0.2">
      <c r="A42" s="7"/>
      <c r="B42" s="230"/>
      <c r="C42" s="231"/>
      <c r="D42" s="231"/>
      <c r="E42" s="231"/>
      <c r="F42" s="260"/>
      <c r="G42" s="260"/>
      <c r="H42" s="260"/>
      <c r="I42" s="260"/>
      <c r="J42" s="261"/>
      <c r="K42" s="261"/>
      <c r="L42" s="261"/>
      <c r="M42" s="261"/>
      <c r="O42" s="7"/>
      <c r="P42" s="106" t="s">
        <v>211</v>
      </c>
      <c r="Z42" s="109"/>
      <c r="AA42" s="109"/>
      <c r="AB42" s="109"/>
      <c r="AC42" s="109"/>
      <c r="AD42" s="109"/>
      <c r="AE42" s="109"/>
      <c r="AF42" s="109"/>
      <c r="AG42" s="109"/>
      <c r="AH42" s="109"/>
      <c r="AI42" s="69"/>
      <c r="AJ42" s="8"/>
    </row>
    <row r="43" spans="1:36" ht="18" customHeight="1" x14ac:dyDescent="0.2">
      <c r="A43" s="7"/>
      <c r="B43" s="230"/>
      <c r="C43" s="231"/>
      <c r="D43" s="231"/>
      <c r="E43" s="231"/>
      <c r="F43" s="260"/>
      <c r="G43" s="260"/>
      <c r="H43" s="260"/>
      <c r="I43" s="260"/>
      <c r="J43" s="261"/>
      <c r="K43" s="261"/>
      <c r="L43" s="261"/>
      <c r="M43" s="261"/>
      <c r="O43" s="34"/>
      <c r="Q43" s="229" t="s">
        <v>54</v>
      </c>
      <c r="R43" s="229"/>
      <c r="S43" s="229"/>
      <c r="T43" s="229"/>
      <c r="U43" s="271"/>
      <c r="V43" s="271"/>
      <c r="W43" s="271"/>
      <c r="X43" s="271"/>
      <c r="Y43" s="106" t="s">
        <v>25</v>
      </c>
      <c r="Z43" s="109"/>
      <c r="AA43" s="109"/>
      <c r="AB43" s="109"/>
      <c r="AC43" s="109"/>
      <c r="AD43" s="109"/>
      <c r="AE43" s="109"/>
      <c r="AF43" s="109"/>
      <c r="AG43" s="109"/>
      <c r="AH43" s="109"/>
      <c r="AI43" s="69"/>
      <c r="AJ43" s="8"/>
    </row>
    <row r="44" spans="1:36" ht="18" customHeight="1" x14ac:dyDescent="0.2">
      <c r="A44" s="7"/>
      <c r="B44" s="230"/>
      <c r="C44" s="231"/>
      <c r="D44" s="231"/>
      <c r="E44" s="231"/>
      <c r="F44" s="260"/>
      <c r="G44" s="260"/>
      <c r="H44" s="260"/>
      <c r="I44" s="260"/>
      <c r="J44" s="261"/>
      <c r="K44" s="261"/>
      <c r="L44" s="261"/>
      <c r="M44" s="261"/>
      <c r="O44" s="70"/>
      <c r="P44" s="110"/>
      <c r="Q44" s="229" t="s">
        <v>55</v>
      </c>
      <c r="R44" s="229"/>
      <c r="S44" s="229"/>
      <c r="T44" s="229"/>
      <c r="U44" s="320"/>
      <c r="V44" s="320"/>
      <c r="W44" s="320"/>
      <c r="X44" s="320"/>
      <c r="Y44" s="106" t="s">
        <v>25</v>
      </c>
      <c r="Z44" s="109"/>
      <c r="AA44" s="109"/>
      <c r="AB44" s="109"/>
      <c r="AC44" s="109"/>
      <c r="AD44" s="109"/>
      <c r="AE44" s="109"/>
      <c r="AF44" s="109"/>
      <c r="AG44" s="109"/>
      <c r="AH44" s="109"/>
      <c r="AI44" s="69"/>
      <c r="AJ44" s="8"/>
    </row>
    <row r="45" spans="1:36" ht="18" customHeight="1" x14ac:dyDescent="0.2">
      <c r="A45" s="7"/>
      <c r="B45" s="328"/>
      <c r="C45" s="321"/>
      <c r="D45" s="321"/>
      <c r="E45" s="321"/>
      <c r="F45" s="321"/>
      <c r="G45" s="321"/>
      <c r="H45" s="321"/>
      <c r="I45" s="321"/>
      <c r="J45" s="321"/>
      <c r="K45" s="321"/>
      <c r="L45" s="321"/>
      <c r="M45" s="327"/>
      <c r="O45" s="7"/>
      <c r="Q45" s="229" t="s">
        <v>56</v>
      </c>
      <c r="R45" s="229"/>
      <c r="S45" s="229"/>
      <c r="T45" s="229"/>
      <c r="U45" s="271"/>
      <c r="V45" s="271"/>
      <c r="W45" s="271"/>
      <c r="X45" s="271"/>
      <c r="Y45" s="106" t="s">
        <v>57</v>
      </c>
      <c r="Z45" s="271"/>
      <c r="AA45" s="271"/>
      <c r="AB45" s="271"/>
      <c r="AC45" s="271"/>
      <c r="AD45" s="106" t="s">
        <v>25</v>
      </c>
      <c r="AI45" s="8"/>
      <c r="AJ45" s="8"/>
    </row>
    <row r="46" spans="1:36" ht="18" customHeight="1" x14ac:dyDescent="0.2">
      <c r="A46" s="7"/>
      <c r="B46" s="88"/>
      <c r="C46" s="1"/>
      <c r="D46" s="1"/>
      <c r="E46" s="1"/>
      <c r="F46" s="1"/>
      <c r="G46" s="1"/>
      <c r="H46" s="1"/>
      <c r="O46" s="7"/>
      <c r="Q46" s="229" t="s">
        <v>30</v>
      </c>
      <c r="R46" s="229"/>
      <c r="S46" s="229"/>
      <c r="T46" s="229"/>
      <c r="U46" s="271"/>
      <c r="V46" s="271"/>
      <c r="W46" s="271"/>
      <c r="X46" s="271"/>
      <c r="Y46" s="106" t="s">
        <v>25</v>
      </c>
      <c r="AI46" s="8"/>
      <c r="AJ46" s="8"/>
    </row>
    <row r="47" spans="1:36" ht="10.5" customHeight="1" x14ac:dyDescent="0.2">
      <c r="A47" s="7"/>
      <c r="B47" s="88"/>
      <c r="C47" s="1"/>
      <c r="D47" s="1"/>
      <c r="E47" s="1"/>
      <c r="F47" s="1"/>
      <c r="G47" s="1"/>
      <c r="H47" s="1"/>
      <c r="O47" s="9"/>
      <c r="P47" s="10"/>
      <c r="Q47" s="32"/>
      <c r="R47" s="32"/>
      <c r="S47" s="32"/>
      <c r="T47" s="32"/>
      <c r="U47" s="23"/>
      <c r="V47" s="23"/>
      <c r="W47" s="23"/>
      <c r="X47" s="23"/>
      <c r="Y47" s="33"/>
      <c r="Z47" s="10"/>
      <c r="AA47" s="10"/>
      <c r="AB47" s="10"/>
      <c r="AC47" s="10"/>
      <c r="AD47" s="10"/>
      <c r="AE47" s="10"/>
      <c r="AF47" s="10"/>
      <c r="AG47" s="10"/>
      <c r="AH47" s="10"/>
      <c r="AI47" s="16"/>
      <c r="AJ47" s="8"/>
    </row>
    <row r="48" spans="1:36" ht="16.5" customHeight="1" x14ac:dyDescent="0.2">
      <c r="A48" s="7"/>
      <c r="B48" s="88"/>
      <c r="C48" s="1"/>
      <c r="D48" s="1"/>
      <c r="E48" s="1"/>
      <c r="F48" s="1"/>
      <c r="G48" s="1"/>
      <c r="H48" s="1"/>
      <c r="AJ48" s="8"/>
    </row>
    <row r="49" spans="1:73" s="71" customFormat="1" ht="22.5" customHeight="1" x14ac:dyDescent="0.2">
      <c r="A49" s="111"/>
      <c r="B49" s="325" t="s">
        <v>212</v>
      </c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5"/>
      <c r="AH49" s="325"/>
      <c r="AI49" s="325"/>
      <c r="AJ49" s="112"/>
      <c r="BU49" s="86"/>
    </row>
    <row r="50" spans="1:73" s="71" customFormat="1" ht="15" customHeight="1" x14ac:dyDescent="0.2">
      <c r="A50" s="111"/>
      <c r="B50" s="326" t="s">
        <v>236</v>
      </c>
      <c r="C50" s="326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326"/>
      <c r="R50" s="326"/>
      <c r="S50" s="326"/>
      <c r="T50" s="326"/>
      <c r="U50" s="326"/>
      <c r="V50" s="326"/>
      <c r="W50" s="326"/>
      <c r="X50" s="326"/>
      <c r="Y50" s="326"/>
      <c r="Z50" s="326"/>
      <c r="AA50" s="326"/>
      <c r="AB50" s="326"/>
      <c r="AC50" s="326"/>
      <c r="AD50" s="326"/>
      <c r="AE50" s="326"/>
      <c r="AF50" s="326"/>
      <c r="AG50" s="326"/>
      <c r="AH50" s="326"/>
      <c r="AI50" s="326"/>
      <c r="AJ50" s="112"/>
      <c r="BU50" s="86">
        <v>5</v>
      </c>
    </row>
    <row r="51" spans="1:73" s="71" customFormat="1" ht="18" customHeight="1" x14ac:dyDescent="0.2">
      <c r="A51" s="111"/>
      <c r="B51" s="326"/>
      <c r="C51" s="326"/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6"/>
      <c r="R51" s="326"/>
      <c r="S51" s="326"/>
      <c r="T51" s="326"/>
      <c r="U51" s="326"/>
      <c r="V51" s="326"/>
      <c r="W51" s="326"/>
      <c r="X51" s="326"/>
      <c r="Y51" s="326"/>
      <c r="Z51" s="326"/>
      <c r="AA51" s="326"/>
      <c r="AB51" s="326"/>
      <c r="AC51" s="326"/>
      <c r="AD51" s="326"/>
      <c r="AE51" s="326"/>
      <c r="AF51" s="326"/>
      <c r="AG51" s="326"/>
      <c r="AH51" s="326"/>
      <c r="AI51" s="326"/>
      <c r="AJ51" s="112"/>
      <c r="BU51" s="86">
        <v>4</v>
      </c>
    </row>
    <row r="52" spans="1:73" s="71" customFormat="1" ht="18" customHeight="1" x14ac:dyDescent="0.2">
      <c r="A52" s="111"/>
      <c r="B52" s="326"/>
      <c r="C52" s="326"/>
      <c r="D52" s="326"/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6"/>
      <c r="AH52" s="326"/>
      <c r="AI52" s="326"/>
      <c r="AJ52" s="112"/>
      <c r="BU52" s="86">
        <v>3</v>
      </c>
    </row>
    <row r="53" spans="1:73" s="71" customFormat="1" ht="12" customHeight="1" x14ac:dyDescent="0.2">
      <c r="A53" s="111"/>
      <c r="B53" s="131" t="s">
        <v>31</v>
      </c>
      <c r="C53" s="132"/>
      <c r="D53" s="132"/>
      <c r="E53" s="132"/>
      <c r="F53" s="137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9"/>
      <c r="AG53" s="185" t="s">
        <v>32</v>
      </c>
      <c r="AH53" s="186"/>
      <c r="AI53" s="187"/>
      <c r="AJ53" s="113"/>
      <c r="BU53" s="86">
        <v>2</v>
      </c>
    </row>
    <row r="54" spans="1:73" s="71" customFormat="1" ht="12" customHeight="1" x14ac:dyDescent="0.2">
      <c r="A54" s="111"/>
      <c r="B54" s="133"/>
      <c r="C54" s="134"/>
      <c r="D54" s="134"/>
      <c r="E54" s="134"/>
      <c r="F54" s="140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2"/>
      <c r="AG54" s="188"/>
      <c r="AH54" s="189"/>
      <c r="AI54" s="190"/>
      <c r="AJ54" s="113"/>
      <c r="BU54" s="86">
        <v>1</v>
      </c>
    </row>
    <row r="55" spans="1:73" s="71" customFormat="1" ht="13.5" customHeight="1" x14ac:dyDescent="0.2">
      <c r="A55" s="111"/>
      <c r="B55" s="133"/>
      <c r="C55" s="134"/>
      <c r="D55" s="134"/>
      <c r="E55" s="134"/>
      <c r="F55" s="140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2"/>
      <c r="AG55" s="191"/>
      <c r="AH55" s="192"/>
      <c r="AI55" s="193"/>
      <c r="AJ55" s="113"/>
      <c r="BU55" s="86"/>
    </row>
    <row r="56" spans="1:73" s="71" customFormat="1" ht="13.5" customHeight="1" x14ac:dyDescent="0.2">
      <c r="A56" s="111"/>
      <c r="B56" s="133"/>
      <c r="C56" s="134"/>
      <c r="D56" s="134"/>
      <c r="E56" s="134"/>
      <c r="F56" s="140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2"/>
      <c r="AG56" s="191"/>
      <c r="AH56" s="192"/>
      <c r="AI56" s="193"/>
      <c r="AJ56" s="113"/>
    </row>
    <row r="57" spans="1:73" s="71" customFormat="1" ht="13.5" customHeight="1" x14ac:dyDescent="0.2">
      <c r="A57" s="111"/>
      <c r="B57" s="133"/>
      <c r="C57" s="134"/>
      <c r="D57" s="134"/>
      <c r="E57" s="134"/>
      <c r="F57" s="140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2"/>
      <c r="AG57" s="191"/>
      <c r="AH57" s="192"/>
      <c r="AI57" s="193"/>
      <c r="AJ57" s="112"/>
    </row>
    <row r="58" spans="1:73" s="71" customFormat="1" ht="13.5" customHeight="1" x14ac:dyDescent="0.2">
      <c r="A58" s="111"/>
      <c r="B58" s="135"/>
      <c r="C58" s="136"/>
      <c r="D58" s="136"/>
      <c r="E58" s="136"/>
      <c r="F58" s="143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5"/>
      <c r="AG58" s="194"/>
      <c r="AH58" s="195"/>
      <c r="AI58" s="196"/>
      <c r="AJ58" s="112"/>
    </row>
    <row r="59" spans="1:73" s="71" customFormat="1" ht="12" customHeight="1" x14ac:dyDescent="0.2">
      <c r="A59" s="111"/>
      <c r="B59" s="147" t="s">
        <v>33</v>
      </c>
      <c r="C59" s="150" t="s">
        <v>69</v>
      </c>
      <c r="D59" s="151"/>
      <c r="E59" s="152"/>
      <c r="F59" s="137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9"/>
      <c r="AG59" s="329" t="s">
        <v>32</v>
      </c>
      <c r="AH59" s="330"/>
      <c r="AI59" s="331"/>
      <c r="AJ59" s="112"/>
    </row>
    <row r="60" spans="1:73" s="71" customFormat="1" ht="12" customHeight="1" x14ac:dyDescent="0.2">
      <c r="A60" s="111"/>
      <c r="B60" s="148"/>
      <c r="C60" s="153"/>
      <c r="D60" s="154"/>
      <c r="E60" s="155"/>
      <c r="F60" s="140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2"/>
      <c r="AG60" s="188"/>
      <c r="AH60" s="189"/>
      <c r="AI60" s="190"/>
      <c r="AJ60" s="112"/>
    </row>
    <row r="61" spans="1:73" s="71" customFormat="1" ht="13.5" customHeight="1" x14ac:dyDescent="0.2">
      <c r="A61" s="111"/>
      <c r="B61" s="148"/>
      <c r="C61" s="153"/>
      <c r="D61" s="154"/>
      <c r="E61" s="155"/>
      <c r="F61" s="140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2"/>
      <c r="AG61" s="191"/>
      <c r="AH61" s="192"/>
      <c r="AI61" s="193"/>
      <c r="AJ61" s="112"/>
    </row>
    <row r="62" spans="1:73" s="71" customFormat="1" ht="13.5" customHeight="1" x14ac:dyDescent="0.2">
      <c r="A62" s="111"/>
      <c r="B62" s="148"/>
      <c r="C62" s="153"/>
      <c r="D62" s="154"/>
      <c r="E62" s="155"/>
      <c r="F62" s="140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2"/>
      <c r="AG62" s="191"/>
      <c r="AH62" s="192"/>
      <c r="AI62" s="193"/>
      <c r="AJ62" s="112"/>
    </row>
    <row r="63" spans="1:73" s="71" customFormat="1" ht="13.5" customHeight="1" x14ac:dyDescent="0.2">
      <c r="A63" s="111"/>
      <c r="B63" s="148"/>
      <c r="C63" s="153"/>
      <c r="D63" s="154"/>
      <c r="E63" s="155"/>
      <c r="F63" s="140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2"/>
      <c r="AG63" s="191"/>
      <c r="AH63" s="192"/>
      <c r="AI63" s="193"/>
      <c r="AJ63" s="112"/>
    </row>
    <row r="64" spans="1:73" s="71" customFormat="1" ht="13.5" customHeight="1" x14ac:dyDescent="0.2">
      <c r="A64" s="111"/>
      <c r="B64" s="148"/>
      <c r="C64" s="156"/>
      <c r="D64" s="157"/>
      <c r="E64" s="158"/>
      <c r="F64" s="143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5"/>
      <c r="AG64" s="194"/>
      <c r="AH64" s="195"/>
      <c r="AI64" s="196"/>
      <c r="AJ64" s="112"/>
    </row>
    <row r="65" spans="1:36" s="71" customFormat="1" ht="12" customHeight="1" x14ac:dyDescent="0.2">
      <c r="A65" s="111"/>
      <c r="B65" s="148"/>
      <c r="C65" s="131" t="s">
        <v>34</v>
      </c>
      <c r="D65" s="132"/>
      <c r="E65" s="159"/>
      <c r="F65" s="137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9"/>
      <c r="AG65" s="185" t="s">
        <v>32</v>
      </c>
      <c r="AH65" s="186"/>
      <c r="AI65" s="187"/>
      <c r="AJ65" s="112"/>
    </row>
    <row r="66" spans="1:36" s="71" customFormat="1" ht="12" customHeight="1" x14ac:dyDescent="0.2">
      <c r="A66" s="111"/>
      <c r="B66" s="148"/>
      <c r="C66" s="133"/>
      <c r="D66" s="134"/>
      <c r="E66" s="160"/>
      <c r="F66" s="140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2"/>
      <c r="AG66" s="188"/>
      <c r="AH66" s="189"/>
      <c r="AI66" s="190"/>
      <c r="AJ66" s="112"/>
    </row>
    <row r="67" spans="1:36" s="71" customFormat="1" ht="13.5" customHeight="1" x14ac:dyDescent="0.2">
      <c r="A67" s="111"/>
      <c r="B67" s="148"/>
      <c r="C67" s="133"/>
      <c r="D67" s="134"/>
      <c r="E67" s="160"/>
      <c r="F67" s="140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2"/>
      <c r="AG67" s="191"/>
      <c r="AH67" s="192"/>
      <c r="AI67" s="193"/>
      <c r="AJ67" s="112"/>
    </row>
    <row r="68" spans="1:36" s="71" customFormat="1" ht="13.5" customHeight="1" x14ac:dyDescent="0.2">
      <c r="A68" s="111"/>
      <c r="B68" s="148"/>
      <c r="C68" s="133"/>
      <c r="D68" s="134"/>
      <c r="E68" s="160"/>
      <c r="F68" s="140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2"/>
      <c r="AG68" s="191"/>
      <c r="AH68" s="192"/>
      <c r="AI68" s="193"/>
      <c r="AJ68" s="114"/>
    </row>
    <row r="69" spans="1:36" s="71" customFormat="1" ht="13.5" customHeight="1" x14ac:dyDescent="0.2">
      <c r="A69" s="111"/>
      <c r="B69" s="148"/>
      <c r="C69" s="133"/>
      <c r="D69" s="134"/>
      <c r="E69" s="160"/>
      <c r="F69" s="140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2"/>
      <c r="AG69" s="191"/>
      <c r="AH69" s="192"/>
      <c r="AI69" s="193"/>
      <c r="AJ69" s="114"/>
    </row>
    <row r="70" spans="1:36" s="71" customFormat="1" ht="13.5" customHeight="1" x14ac:dyDescent="0.2">
      <c r="A70" s="111"/>
      <c r="B70" s="149"/>
      <c r="C70" s="135"/>
      <c r="D70" s="136"/>
      <c r="E70" s="161"/>
      <c r="F70" s="143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5"/>
      <c r="AG70" s="194"/>
      <c r="AH70" s="195"/>
      <c r="AI70" s="196"/>
      <c r="AJ70" s="114"/>
    </row>
    <row r="71" spans="1:36" s="71" customFormat="1" ht="12" customHeight="1" x14ac:dyDescent="0.2">
      <c r="A71" s="111"/>
      <c r="B71" s="131" t="s">
        <v>35</v>
      </c>
      <c r="C71" s="131" t="s">
        <v>70</v>
      </c>
      <c r="D71" s="312"/>
      <c r="E71" s="313"/>
      <c r="F71" s="162" t="s">
        <v>36</v>
      </c>
      <c r="G71" s="163"/>
      <c r="H71" s="163"/>
      <c r="I71" s="163"/>
      <c r="J71" s="162" t="s">
        <v>37</v>
      </c>
      <c r="K71" s="163"/>
      <c r="L71" s="163"/>
      <c r="M71" s="164"/>
      <c r="N71" s="165" t="s">
        <v>38</v>
      </c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7"/>
      <c r="AG71" s="185" t="s">
        <v>32</v>
      </c>
      <c r="AH71" s="186"/>
      <c r="AI71" s="187"/>
      <c r="AJ71" s="112"/>
    </row>
    <row r="72" spans="1:36" s="71" customFormat="1" ht="12" customHeight="1" x14ac:dyDescent="0.2">
      <c r="A72" s="111"/>
      <c r="B72" s="133"/>
      <c r="C72" s="314"/>
      <c r="D72" s="315"/>
      <c r="E72" s="316"/>
      <c r="F72" s="168"/>
      <c r="G72" s="168"/>
      <c r="H72" s="168"/>
      <c r="I72" s="168"/>
      <c r="J72" s="171"/>
      <c r="K72" s="171"/>
      <c r="L72" s="171"/>
      <c r="M72" s="171"/>
      <c r="N72" s="322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  <c r="AA72" s="323"/>
      <c r="AB72" s="323"/>
      <c r="AC72" s="323"/>
      <c r="AD72" s="323"/>
      <c r="AE72" s="323"/>
      <c r="AF72" s="324"/>
      <c r="AG72" s="188"/>
      <c r="AH72" s="189"/>
      <c r="AI72" s="190"/>
      <c r="AJ72" s="112"/>
    </row>
    <row r="73" spans="1:36" s="71" customFormat="1" ht="13.5" customHeight="1" x14ac:dyDescent="0.2">
      <c r="A73" s="111"/>
      <c r="B73" s="133"/>
      <c r="C73" s="314"/>
      <c r="D73" s="315"/>
      <c r="E73" s="316"/>
      <c r="F73" s="169"/>
      <c r="G73" s="169"/>
      <c r="H73" s="169"/>
      <c r="I73" s="169"/>
      <c r="J73" s="172"/>
      <c r="K73" s="172"/>
      <c r="L73" s="172"/>
      <c r="M73" s="172"/>
      <c r="N73" s="179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1"/>
      <c r="AG73" s="191"/>
      <c r="AH73" s="192"/>
      <c r="AI73" s="193"/>
      <c r="AJ73" s="112"/>
    </row>
    <row r="74" spans="1:36" s="71" customFormat="1" ht="13.5" customHeight="1" x14ac:dyDescent="0.2">
      <c r="A74" s="111"/>
      <c r="B74" s="133"/>
      <c r="C74" s="314"/>
      <c r="D74" s="315"/>
      <c r="E74" s="316"/>
      <c r="F74" s="169"/>
      <c r="G74" s="169"/>
      <c r="H74" s="169"/>
      <c r="I74" s="169"/>
      <c r="J74" s="172"/>
      <c r="K74" s="172"/>
      <c r="L74" s="172"/>
      <c r="M74" s="172"/>
      <c r="N74" s="179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1"/>
      <c r="AG74" s="191"/>
      <c r="AH74" s="192"/>
      <c r="AI74" s="193"/>
      <c r="AJ74" s="112"/>
    </row>
    <row r="75" spans="1:36" s="71" customFormat="1" ht="13.5" customHeight="1" x14ac:dyDescent="0.2">
      <c r="A75" s="111"/>
      <c r="B75" s="133"/>
      <c r="C75" s="314"/>
      <c r="D75" s="315"/>
      <c r="E75" s="316"/>
      <c r="F75" s="169"/>
      <c r="G75" s="169"/>
      <c r="H75" s="169"/>
      <c r="I75" s="169"/>
      <c r="J75" s="172"/>
      <c r="K75" s="172"/>
      <c r="L75" s="172"/>
      <c r="M75" s="172"/>
      <c r="N75" s="179"/>
      <c r="O75" s="180"/>
      <c r="P75" s="180"/>
      <c r="Q75" s="18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80"/>
      <c r="AC75" s="180"/>
      <c r="AD75" s="180"/>
      <c r="AE75" s="180"/>
      <c r="AF75" s="181"/>
      <c r="AG75" s="191"/>
      <c r="AH75" s="192"/>
      <c r="AI75" s="193"/>
      <c r="AJ75" s="112"/>
    </row>
    <row r="76" spans="1:36" s="71" customFormat="1" ht="13.5" customHeight="1" x14ac:dyDescent="0.2">
      <c r="A76" s="111"/>
      <c r="B76" s="135"/>
      <c r="C76" s="317"/>
      <c r="D76" s="318"/>
      <c r="E76" s="319"/>
      <c r="F76" s="170"/>
      <c r="G76" s="170"/>
      <c r="H76" s="170"/>
      <c r="I76" s="170"/>
      <c r="J76" s="173"/>
      <c r="K76" s="173"/>
      <c r="L76" s="173"/>
      <c r="M76" s="173"/>
      <c r="N76" s="182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4"/>
      <c r="AG76" s="194"/>
      <c r="AH76" s="195"/>
      <c r="AI76" s="196"/>
      <c r="AJ76" s="112"/>
    </row>
    <row r="77" spans="1:36" s="71" customFormat="1" ht="7.5" customHeight="1" x14ac:dyDescent="0.2">
      <c r="A77" s="111"/>
      <c r="B77" s="115"/>
      <c r="C77" s="115"/>
      <c r="D77" s="115"/>
      <c r="E77" s="115"/>
      <c r="F77" s="115"/>
      <c r="G77" s="115"/>
      <c r="AJ77" s="112"/>
    </row>
    <row r="78" spans="1:36" s="71" customFormat="1" ht="13.5" customHeight="1" x14ac:dyDescent="0.2">
      <c r="A78" s="111"/>
      <c r="B78" s="174" t="s">
        <v>237</v>
      </c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12"/>
    </row>
    <row r="79" spans="1:36" s="71" customFormat="1" ht="13.5" customHeight="1" x14ac:dyDescent="0.2">
      <c r="A79" s="111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12"/>
    </row>
    <row r="80" spans="1:36" s="71" customFormat="1" ht="12" customHeight="1" x14ac:dyDescent="0.2">
      <c r="A80" s="111"/>
      <c r="B80" s="176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8"/>
      <c r="AJ80" s="112"/>
    </row>
    <row r="81" spans="1:36" s="71" customFormat="1" ht="12" customHeight="1" x14ac:dyDescent="0.2">
      <c r="A81" s="111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  <c r="AF81" s="180"/>
      <c r="AG81" s="180"/>
      <c r="AH81" s="180"/>
      <c r="AI81" s="181"/>
      <c r="AJ81" s="112"/>
    </row>
    <row r="82" spans="1:36" s="71" customFormat="1" ht="12" customHeight="1" x14ac:dyDescent="0.2">
      <c r="A82" s="111"/>
      <c r="B82" s="179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  <c r="AF82" s="180"/>
      <c r="AG82" s="180"/>
      <c r="AH82" s="180"/>
      <c r="AI82" s="181"/>
      <c r="AJ82" s="112"/>
    </row>
    <row r="83" spans="1:36" s="71" customFormat="1" ht="12" customHeight="1" x14ac:dyDescent="0.2">
      <c r="A83" s="111"/>
      <c r="B83" s="179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1"/>
      <c r="AJ83" s="112"/>
    </row>
    <row r="84" spans="1:36" s="71" customFormat="1" ht="12" customHeight="1" x14ac:dyDescent="0.2">
      <c r="A84" s="111"/>
      <c r="B84" s="179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1"/>
      <c r="AJ84" s="112"/>
    </row>
    <row r="85" spans="1:36" s="71" customFormat="1" ht="12" customHeight="1" x14ac:dyDescent="0.2">
      <c r="A85" s="111"/>
      <c r="B85" s="179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1"/>
      <c r="AJ85" s="112"/>
    </row>
    <row r="86" spans="1:36" s="71" customFormat="1" ht="12" customHeight="1" x14ac:dyDescent="0.2">
      <c r="A86" s="111"/>
      <c r="B86" s="179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1"/>
      <c r="AJ86" s="112"/>
    </row>
    <row r="87" spans="1:36" s="71" customFormat="1" ht="12" customHeight="1" x14ac:dyDescent="0.2">
      <c r="A87" s="111"/>
      <c r="B87" s="182"/>
      <c r="C87" s="183"/>
      <c r="D87" s="183"/>
      <c r="E87" s="183"/>
      <c r="F87" s="183"/>
      <c r="G87" s="183"/>
      <c r="H87" s="183"/>
      <c r="I87" s="183"/>
      <c r="J87" s="183"/>
      <c r="K87" s="183"/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  <c r="AF87" s="183"/>
      <c r="AG87" s="183"/>
      <c r="AH87" s="183"/>
      <c r="AI87" s="184"/>
      <c r="AJ87" s="112"/>
    </row>
    <row r="88" spans="1:36" s="71" customFormat="1" ht="10.5" customHeight="1" x14ac:dyDescent="0.2">
      <c r="A88" s="111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2"/>
    </row>
    <row r="89" spans="1:36" ht="19.5" customHeight="1" x14ac:dyDescent="0.2">
      <c r="A89" s="7"/>
      <c r="B89" s="146" t="s">
        <v>213</v>
      </c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8"/>
    </row>
    <row r="90" spans="1:36" ht="12" customHeight="1" x14ac:dyDescent="0.2">
      <c r="A90" s="7"/>
      <c r="B90" s="121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3"/>
      <c r="AJ90" s="8"/>
    </row>
    <row r="91" spans="1:36" ht="12" customHeight="1" x14ac:dyDescent="0.2">
      <c r="A91" s="7"/>
      <c r="B91" s="124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6"/>
      <c r="AJ91" s="8"/>
    </row>
    <row r="92" spans="1:36" ht="12" customHeight="1" x14ac:dyDescent="0.2">
      <c r="A92" s="7"/>
      <c r="B92" s="124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6"/>
      <c r="AJ92" s="8"/>
    </row>
    <row r="93" spans="1:36" ht="12" customHeight="1" x14ac:dyDescent="0.2">
      <c r="A93" s="7"/>
      <c r="B93" s="124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6"/>
      <c r="AJ93" s="8"/>
    </row>
    <row r="94" spans="1:36" ht="12" customHeight="1" x14ac:dyDescent="0.2">
      <c r="A94" s="7"/>
      <c r="B94" s="124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6"/>
      <c r="AJ94" s="8"/>
    </row>
    <row r="95" spans="1:36" ht="12" customHeight="1" x14ac:dyDescent="0.2">
      <c r="A95" s="7"/>
      <c r="B95" s="124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6"/>
      <c r="AJ95" s="8"/>
    </row>
    <row r="96" spans="1:36" ht="12" customHeight="1" x14ac:dyDescent="0.2">
      <c r="A96" s="7"/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9"/>
      <c r="AJ96" s="8"/>
    </row>
    <row r="97" spans="1:36" ht="10.5" customHeight="1" x14ac:dyDescent="0.2">
      <c r="A97" s="7"/>
      <c r="AJ97" s="8"/>
    </row>
    <row r="98" spans="1:36" ht="19.5" customHeight="1" x14ac:dyDescent="0.2">
      <c r="A98" s="7"/>
      <c r="B98" s="146" t="s">
        <v>214</v>
      </c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8"/>
    </row>
    <row r="99" spans="1:36" ht="12" customHeight="1" x14ac:dyDescent="0.2">
      <c r="A99" s="7"/>
      <c r="B99" s="121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2"/>
      <c r="AH99" s="122"/>
      <c r="AI99" s="123"/>
      <c r="AJ99" s="8"/>
    </row>
    <row r="100" spans="1:36" ht="12" customHeight="1" x14ac:dyDescent="0.2">
      <c r="A100" s="7"/>
      <c r="B100" s="124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6"/>
      <c r="AJ100" s="8"/>
    </row>
    <row r="101" spans="1:36" ht="12" customHeight="1" x14ac:dyDescent="0.2">
      <c r="A101" s="7"/>
      <c r="B101" s="124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6"/>
      <c r="AJ101" s="8"/>
    </row>
    <row r="102" spans="1:36" ht="12" customHeight="1" x14ac:dyDescent="0.2">
      <c r="A102" s="7"/>
      <c r="B102" s="124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6"/>
      <c r="AJ102" s="8"/>
    </row>
    <row r="103" spans="1:36" ht="12" customHeight="1" x14ac:dyDescent="0.2">
      <c r="A103" s="7"/>
      <c r="B103" s="124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6"/>
      <c r="AJ103" s="8"/>
    </row>
    <row r="104" spans="1:36" ht="12" customHeight="1" x14ac:dyDescent="0.2">
      <c r="A104" s="7"/>
      <c r="B104" s="124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6"/>
      <c r="AJ104" s="8"/>
    </row>
    <row r="105" spans="1:36" ht="12" customHeight="1" x14ac:dyDescent="0.2">
      <c r="A105" s="7"/>
      <c r="B105" s="127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9"/>
      <c r="AJ105" s="8"/>
    </row>
    <row r="106" spans="1:36" ht="10.5" customHeight="1" x14ac:dyDescent="0.2">
      <c r="A106" s="7"/>
      <c r="B106" s="88"/>
      <c r="C106" s="1"/>
      <c r="D106" s="1"/>
      <c r="E106" s="1"/>
      <c r="F106" s="1"/>
      <c r="G106" s="1"/>
      <c r="H106" s="1"/>
      <c r="AJ106" s="8"/>
    </row>
    <row r="107" spans="1:36" ht="19.5" customHeight="1" x14ac:dyDescent="0.2">
      <c r="A107" s="7"/>
      <c r="B107" s="130" t="s">
        <v>215</v>
      </c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8"/>
    </row>
    <row r="108" spans="1:36" ht="14.25" customHeight="1" x14ac:dyDescent="0.2">
      <c r="A108" s="7"/>
      <c r="B108" s="206" t="s">
        <v>66</v>
      </c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2"/>
      <c r="AG108" s="202"/>
      <c r="AH108" s="202"/>
      <c r="AI108" s="203"/>
      <c r="AJ108" s="8"/>
    </row>
    <row r="109" spans="1:36" ht="14.25" customHeight="1" x14ac:dyDescent="0.2">
      <c r="A109" s="7"/>
      <c r="B109" s="20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204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/>
      <c r="AH109" s="204"/>
      <c r="AI109" s="205"/>
      <c r="AJ109" s="8"/>
    </row>
    <row r="110" spans="1:36" ht="6" customHeight="1" x14ac:dyDescent="0.2">
      <c r="A110" s="7"/>
      <c r="B110" s="19"/>
      <c r="C110" s="19"/>
      <c r="D110" s="19"/>
      <c r="E110" s="19"/>
      <c r="F110" s="19"/>
      <c r="G110" s="19"/>
      <c r="H110" s="19"/>
      <c r="I110" s="19"/>
      <c r="J110" s="19"/>
      <c r="O110" s="19"/>
      <c r="P110" s="19"/>
      <c r="Q110" s="19"/>
      <c r="R110" s="19"/>
      <c r="S110" s="19"/>
      <c r="U110" s="19"/>
      <c r="V110" s="19"/>
      <c r="W110" s="19"/>
      <c r="X110" s="19"/>
      <c r="Y110" s="19"/>
      <c r="AA110" s="19"/>
      <c r="AB110" s="19"/>
      <c r="AC110" s="19"/>
      <c r="AD110" s="19"/>
      <c r="AE110" s="19"/>
      <c r="AJ110" s="8"/>
    </row>
    <row r="111" spans="1:36" ht="14.25" customHeight="1" x14ac:dyDescent="0.2">
      <c r="A111" s="7"/>
      <c r="B111" s="206" t="s">
        <v>248</v>
      </c>
      <c r="C111" s="207"/>
      <c r="D111" s="207"/>
      <c r="E111" s="207"/>
      <c r="F111" s="207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/>
      <c r="AH111" s="209"/>
      <c r="AI111" s="210"/>
      <c r="AJ111" s="8"/>
    </row>
    <row r="112" spans="1:36" ht="14.25" customHeight="1" x14ac:dyDescent="0.2">
      <c r="A112" s="7"/>
      <c r="B112" s="208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9"/>
      <c r="X112" s="199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199"/>
      <c r="AI112" s="200"/>
      <c r="AJ112" s="8"/>
    </row>
    <row r="113" spans="1:36" ht="6" customHeight="1" x14ac:dyDescent="0.2">
      <c r="A113" s="7"/>
      <c r="B113" s="35"/>
      <c r="C113" s="35"/>
      <c r="D113" s="35"/>
      <c r="E113" s="35"/>
      <c r="F113" s="35"/>
      <c r="G113" s="35"/>
      <c r="H113" s="35"/>
      <c r="I113" s="35"/>
      <c r="J113" s="35"/>
      <c r="O113" s="35"/>
      <c r="P113" s="35"/>
      <c r="Q113" s="35"/>
      <c r="R113" s="35"/>
      <c r="S113" s="35"/>
      <c r="U113" s="35"/>
      <c r="V113" s="35"/>
      <c r="W113" s="35"/>
      <c r="X113" s="35"/>
      <c r="Y113" s="35"/>
      <c r="AA113" s="35"/>
      <c r="AB113" s="35"/>
      <c r="AC113" s="35"/>
      <c r="AD113" s="35"/>
      <c r="AE113" s="35"/>
      <c r="AJ113" s="8"/>
    </row>
    <row r="114" spans="1:36" ht="14.25" customHeight="1" x14ac:dyDescent="0.2">
      <c r="A114" s="7"/>
      <c r="B114" s="211" t="s">
        <v>249</v>
      </c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12"/>
      <c r="AH114" s="212"/>
      <c r="AI114" s="213"/>
      <c r="AJ114" s="8"/>
    </row>
    <row r="115" spans="1:36" ht="21.65" customHeight="1" x14ac:dyDescent="0.2">
      <c r="A115" s="7"/>
      <c r="B115" s="214"/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15"/>
      <c r="AI115" s="216"/>
      <c r="AJ115" s="8"/>
    </row>
    <row r="116" spans="1:36" ht="24" customHeight="1" x14ac:dyDescent="0.2">
      <c r="A116" s="7"/>
      <c r="B116" s="72"/>
      <c r="C116" s="217" t="s">
        <v>131</v>
      </c>
      <c r="D116" s="217"/>
      <c r="E116" s="217"/>
      <c r="F116" s="217"/>
      <c r="G116" s="217"/>
      <c r="H116" s="217"/>
      <c r="I116" s="217"/>
      <c r="J116" s="217"/>
      <c r="K116" s="217"/>
      <c r="L116" s="218"/>
      <c r="M116" s="219"/>
      <c r="N116" s="219"/>
      <c r="O116" s="219"/>
      <c r="P116" s="74" t="s">
        <v>67</v>
      </c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73"/>
      <c r="AJ116" s="8"/>
    </row>
    <row r="117" spans="1:36" ht="7.5" customHeight="1" x14ac:dyDescent="0.2">
      <c r="A117" s="7"/>
      <c r="B117" s="34"/>
      <c r="C117" s="20"/>
      <c r="D117" s="20"/>
      <c r="E117" s="20"/>
      <c r="F117" s="20"/>
      <c r="G117" s="20"/>
      <c r="H117" s="20"/>
      <c r="I117" s="20"/>
      <c r="J117" s="20"/>
      <c r="M117" s="36"/>
      <c r="N117" s="36"/>
      <c r="O117" s="75"/>
      <c r="P117" s="20"/>
      <c r="Q117" s="20"/>
      <c r="R117" s="20"/>
      <c r="S117" s="20"/>
      <c r="U117" s="20"/>
      <c r="V117" s="20"/>
      <c r="W117" s="20"/>
      <c r="X117" s="20"/>
      <c r="Y117" s="20"/>
      <c r="AA117" s="20"/>
      <c r="AB117" s="20"/>
      <c r="AC117" s="20"/>
      <c r="AD117" s="20"/>
      <c r="AE117" s="20"/>
      <c r="AI117" s="8"/>
      <c r="AJ117" s="8"/>
    </row>
    <row r="118" spans="1:36" ht="24" customHeight="1" x14ac:dyDescent="0.2">
      <c r="A118" s="7"/>
      <c r="B118" s="76"/>
      <c r="C118" s="198" t="s">
        <v>68</v>
      </c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F118" s="199"/>
      <c r="AG118" s="199"/>
      <c r="AH118" s="199"/>
      <c r="AI118" s="200"/>
      <c r="AJ118" s="8"/>
    </row>
    <row r="119" spans="1:36" ht="10.5" customHeight="1" x14ac:dyDescent="0.2">
      <c r="A119" s="7"/>
      <c r="AJ119" s="8"/>
    </row>
    <row r="120" spans="1:36" ht="15.75" customHeight="1" x14ac:dyDescent="0.2">
      <c r="A120" s="7"/>
      <c r="B120" s="222" t="s">
        <v>238</v>
      </c>
      <c r="C120" s="222"/>
      <c r="D120" s="222"/>
      <c r="E120" s="222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2"/>
      <c r="AG120" s="222"/>
      <c r="AH120" s="222"/>
      <c r="AI120" s="222"/>
      <c r="AJ120" s="8"/>
    </row>
    <row r="121" spans="1:36" ht="15.75" customHeight="1" x14ac:dyDescent="0.2">
      <c r="A121" s="7"/>
      <c r="B121" s="223"/>
      <c r="C121" s="223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23"/>
      <c r="Z121" s="223"/>
      <c r="AA121" s="223"/>
      <c r="AB121" s="223"/>
      <c r="AC121" s="223"/>
      <c r="AD121" s="223"/>
      <c r="AE121" s="223"/>
      <c r="AF121" s="223"/>
      <c r="AG121" s="223"/>
      <c r="AH121" s="223"/>
      <c r="AI121" s="223"/>
      <c r="AJ121" s="8"/>
    </row>
    <row r="122" spans="1:36" ht="12" customHeight="1" x14ac:dyDescent="0.2">
      <c r="A122" s="7"/>
      <c r="B122" s="121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F122" s="122"/>
      <c r="AG122" s="122"/>
      <c r="AH122" s="122"/>
      <c r="AI122" s="123"/>
      <c r="AJ122" s="8"/>
    </row>
    <row r="123" spans="1:36" ht="12" customHeight="1" x14ac:dyDescent="0.2">
      <c r="A123" s="7"/>
      <c r="B123" s="124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6"/>
      <c r="AJ123" s="8"/>
    </row>
    <row r="124" spans="1:36" ht="12" customHeight="1" x14ac:dyDescent="0.2">
      <c r="A124" s="7"/>
      <c r="B124" s="124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6"/>
      <c r="AJ124" s="8"/>
    </row>
    <row r="125" spans="1:36" ht="12" customHeight="1" x14ac:dyDescent="0.2">
      <c r="A125" s="7"/>
      <c r="B125" s="124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6"/>
      <c r="AJ125" s="8"/>
    </row>
    <row r="126" spans="1:36" ht="12" customHeight="1" x14ac:dyDescent="0.2">
      <c r="A126" s="7"/>
      <c r="B126" s="124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6"/>
      <c r="AJ126" s="8"/>
    </row>
    <row r="127" spans="1:36" ht="12" customHeight="1" x14ac:dyDescent="0.2">
      <c r="A127" s="7"/>
      <c r="B127" s="124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6"/>
      <c r="AJ127" s="8"/>
    </row>
    <row r="128" spans="1:36" ht="12" customHeight="1" x14ac:dyDescent="0.2">
      <c r="A128" s="7"/>
      <c r="B128" s="127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9"/>
      <c r="AJ128" s="8"/>
    </row>
    <row r="129" spans="1:36" ht="3.75" customHeight="1" x14ac:dyDescent="0.2">
      <c r="A129" s="7"/>
      <c r="AJ129" s="8"/>
    </row>
    <row r="130" spans="1:36" ht="10.5" customHeight="1" x14ac:dyDescent="0.2">
      <c r="A130" s="7"/>
      <c r="B130" s="222" t="s">
        <v>244</v>
      </c>
      <c r="C130" s="222"/>
      <c r="D130" s="222"/>
      <c r="E130" s="22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/>
      <c r="AH130" s="222"/>
      <c r="AI130" s="222"/>
      <c r="AJ130" s="8"/>
    </row>
    <row r="131" spans="1:36" ht="15.75" customHeight="1" x14ac:dyDescent="0.2">
      <c r="A131" s="7"/>
      <c r="B131" s="222"/>
      <c r="C131" s="222"/>
      <c r="D131" s="222"/>
      <c r="E131" s="222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8"/>
    </row>
    <row r="132" spans="1:36" ht="15.75" customHeight="1" x14ac:dyDescent="0.2">
      <c r="A132" s="7"/>
      <c r="B132" s="223"/>
      <c r="C132" s="223"/>
      <c r="D132" s="223"/>
      <c r="E132" s="223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23"/>
      <c r="Z132" s="223"/>
      <c r="AA132" s="223"/>
      <c r="AB132" s="223"/>
      <c r="AC132" s="223"/>
      <c r="AD132" s="223"/>
      <c r="AE132" s="223"/>
      <c r="AF132" s="223"/>
      <c r="AG132" s="223"/>
      <c r="AH132" s="223"/>
      <c r="AI132" s="223"/>
      <c r="AJ132" s="8"/>
    </row>
    <row r="133" spans="1:36" ht="12" customHeight="1" x14ac:dyDescent="0.2">
      <c r="A133" s="7"/>
      <c r="B133" s="121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  <c r="AF133" s="122"/>
      <c r="AG133" s="122"/>
      <c r="AH133" s="122"/>
      <c r="AI133" s="123"/>
      <c r="AJ133" s="8"/>
    </row>
    <row r="134" spans="1:36" ht="12" customHeight="1" x14ac:dyDescent="0.2">
      <c r="A134" s="7"/>
      <c r="B134" s="124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6"/>
      <c r="AJ134" s="8"/>
    </row>
    <row r="135" spans="1:36" ht="12" customHeight="1" x14ac:dyDescent="0.2">
      <c r="A135" s="7"/>
      <c r="B135" s="124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6"/>
      <c r="AJ135" s="8"/>
    </row>
    <row r="136" spans="1:36" ht="12" customHeight="1" x14ac:dyDescent="0.2">
      <c r="A136" s="7"/>
      <c r="B136" s="124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6"/>
      <c r="AJ136" s="8"/>
    </row>
    <row r="137" spans="1:36" ht="12" customHeight="1" x14ac:dyDescent="0.2">
      <c r="A137" s="7"/>
      <c r="B137" s="124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6"/>
      <c r="AJ137" s="8"/>
    </row>
    <row r="138" spans="1:36" ht="12" customHeight="1" x14ac:dyDescent="0.2">
      <c r="A138" s="7"/>
      <c r="B138" s="124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6"/>
      <c r="AJ138" s="8"/>
    </row>
    <row r="139" spans="1:36" ht="12" customHeight="1" x14ac:dyDescent="0.2">
      <c r="A139" s="7"/>
      <c r="B139" s="127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  <c r="AI139" s="129"/>
      <c r="AJ139" s="8"/>
    </row>
    <row r="140" spans="1:36" ht="12" customHeight="1" x14ac:dyDescent="0.2">
      <c r="A140" s="7"/>
      <c r="B140" s="121"/>
      <c r="C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F140" s="122"/>
      <c r="AG140" s="122"/>
      <c r="AH140" s="122"/>
      <c r="AI140" s="123"/>
      <c r="AJ140" s="8"/>
    </row>
    <row r="141" spans="1:36" ht="12" customHeight="1" x14ac:dyDescent="0.2">
      <c r="A141" s="7"/>
      <c r="B141" s="124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6"/>
      <c r="AJ141" s="8"/>
    </row>
    <row r="142" spans="1:36" ht="12" customHeight="1" x14ac:dyDescent="0.2">
      <c r="A142" s="7"/>
      <c r="B142" s="124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6"/>
      <c r="AJ142" s="8"/>
    </row>
    <row r="143" spans="1:36" ht="12" customHeight="1" x14ac:dyDescent="0.2">
      <c r="A143" s="7"/>
      <c r="B143" s="124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6"/>
      <c r="AJ143" s="8"/>
    </row>
    <row r="144" spans="1:36" ht="12" customHeight="1" x14ac:dyDescent="0.2">
      <c r="A144" s="7"/>
      <c r="B144" s="124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6"/>
      <c r="AJ144" s="8"/>
    </row>
    <row r="145" spans="1:36" ht="12" customHeight="1" x14ac:dyDescent="0.2">
      <c r="A145" s="7"/>
      <c r="B145" s="124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6"/>
      <c r="AJ145" s="8"/>
    </row>
    <row r="146" spans="1:36" ht="12" customHeight="1" x14ac:dyDescent="0.2">
      <c r="A146" s="7"/>
      <c r="B146" s="127"/>
      <c r="C146" s="128"/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  <c r="AI146" s="129"/>
      <c r="AJ146" s="8"/>
    </row>
    <row r="147" spans="1:36" ht="10.5" customHeight="1" x14ac:dyDescent="0.2">
      <c r="A147" s="7"/>
      <c r="AJ147" s="8"/>
    </row>
    <row r="148" spans="1:36" ht="19.5" customHeight="1" x14ac:dyDescent="0.2">
      <c r="A148" s="7"/>
      <c r="B148" s="220" t="s">
        <v>250</v>
      </c>
      <c r="C148" s="220"/>
      <c r="D148" s="220"/>
      <c r="E148" s="220"/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8"/>
    </row>
    <row r="149" spans="1:36" ht="12" customHeight="1" x14ac:dyDescent="0.2">
      <c r="A149" s="7"/>
      <c r="B149" s="121"/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F149" s="122"/>
      <c r="AG149" s="122"/>
      <c r="AH149" s="122"/>
      <c r="AI149" s="123"/>
      <c r="AJ149" s="8"/>
    </row>
    <row r="150" spans="1:36" ht="12" customHeight="1" x14ac:dyDescent="0.2">
      <c r="A150" s="7"/>
      <c r="B150" s="124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6"/>
      <c r="AJ150" s="8"/>
    </row>
    <row r="151" spans="1:36" ht="12" customHeight="1" x14ac:dyDescent="0.2">
      <c r="A151" s="7"/>
      <c r="B151" s="124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6"/>
      <c r="AJ151" s="8"/>
    </row>
    <row r="152" spans="1:36" ht="12" customHeight="1" x14ac:dyDescent="0.2">
      <c r="A152" s="7"/>
      <c r="B152" s="124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6"/>
      <c r="AJ152" s="8"/>
    </row>
    <row r="153" spans="1:36" ht="12" customHeight="1" x14ac:dyDescent="0.2">
      <c r="A153" s="7"/>
      <c r="B153" s="124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6"/>
      <c r="AJ153" s="8"/>
    </row>
    <row r="154" spans="1:36" ht="12" customHeight="1" x14ac:dyDescent="0.2">
      <c r="A154" s="7"/>
      <c r="B154" s="124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6"/>
      <c r="AJ154" s="8"/>
    </row>
    <row r="155" spans="1:36" ht="12" customHeight="1" x14ac:dyDescent="0.2">
      <c r="A155" s="7"/>
      <c r="B155" s="127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28"/>
      <c r="AF155" s="128"/>
      <c r="AG155" s="128"/>
      <c r="AH155" s="128"/>
      <c r="AI155" s="129"/>
      <c r="AJ155" s="8"/>
    </row>
    <row r="156" spans="1:36" ht="10.5" customHeight="1" x14ac:dyDescent="0.2">
      <c r="A156" s="7"/>
      <c r="AJ156" s="8"/>
    </row>
    <row r="157" spans="1:36" ht="26.5" customHeight="1" x14ac:dyDescent="0.2">
      <c r="A157" s="7"/>
      <c r="B157" s="221" t="s">
        <v>239</v>
      </c>
      <c r="C157" s="221"/>
      <c r="D157" s="221"/>
      <c r="E157" s="221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1"/>
      <c r="AG157" s="221"/>
      <c r="AH157" s="221"/>
      <c r="AI157" s="221"/>
      <c r="AJ157" s="8"/>
    </row>
    <row r="158" spans="1:36" ht="12" customHeight="1" x14ac:dyDescent="0.2">
      <c r="A158" s="7"/>
      <c r="B158" s="121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3"/>
      <c r="AJ158" s="8"/>
    </row>
    <row r="159" spans="1:36" ht="12" customHeight="1" x14ac:dyDescent="0.2">
      <c r="A159" s="7"/>
      <c r="B159" s="124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6"/>
      <c r="AJ159" s="8"/>
    </row>
    <row r="160" spans="1:36" ht="12" customHeight="1" x14ac:dyDescent="0.2">
      <c r="A160" s="7"/>
      <c r="B160" s="124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6"/>
      <c r="AJ160" s="8"/>
    </row>
    <row r="161" spans="1:36" ht="12" customHeight="1" x14ac:dyDescent="0.2">
      <c r="A161" s="7"/>
      <c r="B161" s="124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6"/>
      <c r="AJ161" s="8"/>
    </row>
    <row r="162" spans="1:36" ht="12" customHeight="1" x14ac:dyDescent="0.2">
      <c r="A162" s="7"/>
      <c r="B162" s="124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6"/>
      <c r="AJ162" s="8"/>
    </row>
    <row r="163" spans="1:36" ht="12" customHeight="1" x14ac:dyDescent="0.2">
      <c r="A163" s="7"/>
      <c r="B163" s="124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6"/>
      <c r="AJ163" s="8"/>
    </row>
    <row r="164" spans="1:36" ht="12" customHeight="1" x14ac:dyDescent="0.2">
      <c r="A164" s="7"/>
      <c r="B164" s="127"/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28"/>
      <c r="AD164" s="128"/>
      <c r="AE164" s="128"/>
      <c r="AF164" s="128"/>
      <c r="AG164" s="128"/>
      <c r="AH164" s="128"/>
      <c r="AI164" s="129"/>
      <c r="AJ164" s="8"/>
    </row>
    <row r="165" spans="1:36" ht="12.75" customHeight="1" x14ac:dyDescent="0.2">
      <c r="A165" s="7"/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9"/>
      <c r="AJ165" s="8"/>
    </row>
    <row r="166" spans="1:36" ht="44" customHeight="1" x14ac:dyDescent="0.2">
      <c r="A166" s="7"/>
      <c r="B166" s="201" t="s">
        <v>240</v>
      </c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  <c r="N166" s="201"/>
      <c r="O166" s="201"/>
      <c r="P166" s="201"/>
      <c r="Q166" s="201"/>
      <c r="R166" s="201"/>
      <c r="S166" s="201"/>
      <c r="T166" s="201"/>
      <c r="U166" s="201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8"/>
    </row>
    <row r="167" spans="1:36" ht="12" customHeight="1" x14ac:dyDescent="0.2">
      <c r="A167" s="7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0"/>
      <c r="U167" s="120"/>
      <c r="V167" s="120"/>
      <c r="W167" s="120"/>
      <c r="X167" s="120"/>
      <c r="Y167" s="120"/>
      <c r="Z167" s="120"/>
      <c r="AA167" s="120"/>
      <c r="AB167" s="120"/>
      <c r="AC167" s="120"/>
      <c r="AD167" s="120"/>
      <c r="AE167" s="120"/>
      <c r="AF167" s="120"/>
      <c r="AG167" s="120"/>
      <c r="AH167" s="120"/>
      <c r="AI167" s="120"/>
      <c r="AJ167" s="8"/>
    </row>
    <row r="168" spans="1:36" x14ac:dyDescent="0.2">
      <c r="A168" s="7"/>
      <c r="AA168" s="197" t="s">
        <v>251</v>
      </c>
      <c r="AB168" s="197"/>
      <c r="AC168" s="197"/>
      <c r="AD168" s="197"/>
      <c r="AE168" s="197"/>
      <c r="AF168" s="197"/>
      <c r="AG168" s="197"/>
      <c r="AH168" s="197"/>
      <c r="AI168" s="197"/>
      <c r="AJ168" s="8"/>
    </row>
    <row r="169" spans="1:36" x14ac:dyDescent="0.2">
      <c r="A169" s="9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6"/>
    </row>
  </sheetData>
  <sheetProtection algorithmName="SHA-512" hashValue="i0rTwVjDLd0v0aw5AiZcFaAcdBIeWC/akrqRoPkWN+e0R15tAp6eJPC+35+UaMTFR0XYBCaWj9JmjMeIZLQjzA==" saltValue="2llENhnkt1kTlXx1OicSXA==" spinCount="100000" sheet="1" objects="1" scenarios="1"/>
  <mergeCells count="207">
    <mergeCell ref="S7:U7"/>
    <mergeCell ref="C31:F31"/>
    <mergeCell ref="G31:K31"/>
    <mergeCell ref="T38:W38"/>
    <mergeCell ref="T39:W39"/>
    <mergeCell ref="T40:W40"/>
    <mergeCell ref="B36:E37"/>
    <mergeCell ref="F36:I37"/>
    <mergeCell ref="Q40:S40"/>
    <mergeCell ref="Q37:S37"/>
    <mergeCell ref="Q36:S36"/>
    <mergeCell ref="T36:W36"/>
    <mergeCell ref="T37:W37"/>
    <mergeCell ref="J36:M37"/>
    <mergeCell ref="J38:M38"/>
    <mergeCell ref="B38:E38"/>
    <mergeCell ref="B39:E39"/>
    <mergeCell ref="B40:E40"/>
    <mergeCell ref="G25:K25"/>
    <mergeCell ref="B18:F18"/>
    <mergeCell ref="C24:F24"/>
    <mergeCell ref="L18:M18"/>
    <mergeCell ref="F13:X13"/>
    <mergeCell ref="X22:AI23"/>
    <mergeCell ref="AA7:AC7"/>
    <mergeCell ref="O7:R7"/>
    <mergeCell ref="I2:J2"/>
    <mergeCell ref="K2:N2"/>
    <mergeCell ref="B4:AI5"/>
    <mergeCell ref="AF21:AG21"/>
    <mergeCell ref="AD19:AE19"/>
    <mergeCell ref="AD20:AE20"/>
    <mergeCell ref="AB21:AE21"/>
    <mergeCell ref="B2:E2"/>
    <mergeCell ref="AB20:AC20"/>
    <mergeCell ref="AD18:AE18"/>
    <mergeCell ref="B12:E12"/>
    <mergeCell ref="O18:P18"/>
    <mergeCell ref="F14:X14"/>
    <mergeCell ref="B13:E13"/>
    <mergeCell ref="B14:E14"/>
    <mergeCell ref="G19:K19"/>
    <mergeCell ref="B16:G16"/>
    <mergeCell ref="C19:F19"/>
    <mergeCell ref="C20:F20"/>
    <mergeCell ref="F2:H2"/>
    <mergeCell ref="G18:J18"/>
    <mergeCell ref="X18:AA20"/>
    <mergeCell ref="F44:I44"/>
    <mergeCell ref="B71:B76"/>
    <mergeCell ref="C71:E76"/>
    <mergeCell ref="U44:X44"/>
    <mergeCell ref="U45:X45"/>
    <mergeCell ref="Z45:AC45"/>
    <mergeCell ref="Q44:T44"/>
    <mergeCell ref="Q45:T45"/>
    <mergeCell ref="F45:I45"/>
    <mergeCell ref="N72:AF76"/>
    <mergeCell ref="J44:M44"/>
    <mergeCell ref="B49:AI49"/>
    <mergeCell ref="B50:AI52"/>
    <mergeCell ref="J45:M45"/>
    <mergeCell ref="U46:X46"/>
    <mergeCell ref="Q46:T46"/>
    <mergeCell ref="B44:E44"/>
    <mergeCell ref="B45:E45"/>
    <mergeCell ref="AG53:AI53"/>
    <mergeCell ref="AG54:AI58"/>
    <mergeCell ref="AG59:AI59"/>
    <mergeCell ref="AG60:AI64"/>
    <mergeCell ref="AG71:AI71"/>
    <mergeCell ref="AG72:AI76"/>
    <mergeCell ref="AF20:AG20"/>
    <mergeCell ref="B32:F32"/>
    <mergeCell ref="O2:V2"/>
    <mergeCell ref="W2:Z2"/>
    <mergeCell ref="AA2:AI2"/>
    <mergeCell ref="G32:K32"/>
    <mergeCell ref="L32:P32"/>
    <mergeCell ref="AB18:AC18"/>
    <mergeCell ref="AB19:AC19"/>
    <mergeCell ref="AD7:AI7"/>
    <mergeCell ref="C22:F22"/>
    <mergeCell ref="G21:K21"/>
    <mergeCell ref="B15:G15"/>
    <mergeCell ref="Q20:U20"/>
    <mergeCell ref="L20:P20"/>
    <mergeCell ref="C21:F21"/>
    <mergeCell ref="C30:F30"/>
    <mergeCell ref="Y13:AA13"/>
    <mergeCell ref="Q19:U19"/>
    <mergeCell ref="Y14:AA14"/>
    <mergeCell ref="L27:P27"/>
    <mergeCell ref="AF18:AG18"/>
    <mergeCell ref="AF19:AG19"/>
    <mergeCell ref="Q21:U21"/>
    <mergeCell ref="C27:F27"/>
    <mergeCell ref="C28:F28"/>
    <mergeCell ref="C29:F29"/>
    <mergeCell ref="G29:K29"/>
    <mergeCell ref="Q29:U29"/>
    <mergeCell ref="L21:P21"/>
    <mergeCell ref="C23:F23"/>
    <mergeCell ref="G23:K23"/>
    <mergeCell ref="Q22:U22"/>
    <mergeCell ref="X24:AI32"/>
    <mergeCell ref="G27:K27"/>
    <mergeCell ref="Q25:U25"/>
    <mergeCell ref="G22:K22"/>
    <mergeCell ref="G24:K24"/>
    <mergeCell ref="L24:P24"/>
    <mergeCell ref="Q26:U26"/>
    <mergeCell ref="Q27:U27"/>
    <mergeCell ref="L30:P30"/>
    <mergeCell ref="L25:P25"/>
    <mergeCell ref="Q24:U24"/>
    <mergeCell ref="L22:P22"/>
    <mergeCell ref="L23:P23"/>
    <mergeCell ref="F42:I42"/>
    <mergeCell ref="Q28:U28"/>
    <mergeCell ref="L28:P28"/>
    <mergeCell ref="G28:K28"/>
    <mergeCell ref="F43:I43"/>
    <mergeCell ref="J41:M41"/>
    <mergeCell ref="J42:M42"/>
    <mergeCell ref="F41:I41"/>
    <mergeCell ref="L29:P29"/>
    <mergeCell ref="G30:K30"/>
    <mergeCell ref="Q32:U32"/>
    <mergeCell ref="F38:I38"/>
    <mergeCell ref="F39:I39"/>
    <mergeCell ref="F40:I40"/>
    <mergeCell ref="J43:M43"/>
    <mergeCell ref="O34:AI34"/>
    <mergeCell ref="B34:M35"/>
    <mergeCell ref="Q38:S38"/>
    <mergeCell ref="Q39:S39"/>
    <mergeCell ref="J39:M39"/>
    <mergeCell ref="J40:M40"/>
    <mergeCell ref="B41:E41"/>
    <mergeCell ref="U43:X43"/>
    <mergeCell ref="AA39:AH41"/>
    <mergeCell ref="AA36:AH36"/>
    <mergeCell ref="AA37:AH37"/>
    <mergeCell ref="AA38:AH38"/>
    <mergeCell ref="Q43:T43"/>
    <mergeCell ref="B42:E42"/>
    <mergeCell ref="B43:E43"/>
    <mergeCell ref="B11:AI11"/>
    <mergeCell ref="F12:AI12"/>
    <mergeCell ref="AB13:AI13"/>
    <mergeCell ref="L31:P31"/>
    <mergeCell ref="C25:F25"/>
    <mergeCell ref="AG14:AI14"/>
    <mergeCell ref="H15:AI15"/>
    <mergeCell ref="H16:AI16"/>
    <mergeCell ref="Q31:U31"/>
    <mergeCell ref="G20:K20"/>
    <mergeCell ref="Q23:U23"/>
    <mergeCell ref="Q30:U30"/>
    <mergeCell ref="L19:P19"/>
    <mergeCell ref="X21:AA21"/>
    <mergeCell ref="AB14:AF14"/>
    <mergeCell ref="C26:F26"/>
    <mergeCell ref="G26:K26"/>
    <mergeCell ref="L26:P26"/>
    <mergeCell ref="AA168:AI168"/>
    <mergeCell ref="C118:U118"/>
    <mergeCell ref="V118:AI118"/>
    <mergeCell ref="B166:AI166"/>
    <mergeCell ref="W108:AI109"/>
    <mergeCell ref="B111:V112"/>
    <mergeCell ref="W111:AI112"/>
    <mergeCell ref="B114:AI115"/>
    <mergeCell ref="C116:L116"/>
    <mergeCell ref="M116:O116"/>
    <mergeCell ref="B148:AI148"/>
    <mergeCell ref="B157:AI157"/>
    <mergeCell ref="B149:AI155"/>
    <mergeCell ref="B158:AI164"/>
    <mergeCell ref="B120:AI121"/>
    <mergeCell ref="B130:AI132"/>
    <mergeCell ref="B108:V109"/>
    <mergeCell ref="B122:AI128"/>
    <mergeCell ref="B140:AI146"/>
    <mergeCell ref="B133:AI139"/>
    <mergeCell ref="B99:AI105"/>
    <mergeCell ref="B107:AI107"/>
    <mergeCell ref="B53:E58"/>
    <mergeCell ref="F53:AF58"/>
    <mergeCell ref="B89:AI89"/>
    <mergeCell ref="B59:B70"/>
    <mergeCell ref="C59:E64"/>
    <mergeCell ref="F59:AF64"/>
    <mergeCell ref="B90:AI96"/>
    <mergeCell ref="B98:AI98"/>
    <mergeCell ref="C65:E70"/>
    <mergeCell ref="F71:I71"/>
    <mergeCell ref="J71:M71"/>
    <mergeCell ref="N71:AF71"/>
    <mergeCell ref="F72:I76"/>
    <mergeCell ref="J72:M76"/>
    <mergeCell ref="F65:AF70"/>
    <mergeCell ref="B78:AI79"/>
    <mergeCell ref="B80:AI87"/>
    <mergeCell ref="AG65:AI65"/>
    <mergeCell ref="AG66:AI70"/>
  </mergeCells>
  <phoneticPr fontId="18"/>
  <dataValidations count="4">
    <dataValidation type="whole" allowBlank="1" showInputMessage="1" showErrorMessage="1" error="1～30もしくは31の数字を入力してください。" sqref="O18:P18" xr:uid="{00000000-0002-0000-0000-000001000000}">
      <formula1>1</formula1>
      <formula2>31</formula2>
    </dataValidation>
    <dataValidation type="whole" allowBlank="1" showInputMessage="1" showErrorMessage="1" error="1～12の数字を入力してください。" sqref="L18:M18" xr:uid="{00000000-0002-0000-0000-000002000000}">
      <formula1>1</formula1>
      <formula2>12</formula2>
    </dataValidation>
    <dataValidation type="textLength" allowBlank="1" showInputMessage="1" showErrorMessage="1" errorTitle="入力エラー" error="文字数は８０文字以内でお願いします。" sqref="F72" xr:uid="{00000000-0002-0000-0000-000003000000}">
      <formula1>0</formula1>
      <formula2>80</formula2>
    </dataValidation>
    <dataValidation type="list" allowBlank="1" showInputMessage="1" showErrorMessage="1" sqref="AG60:AI64 AG72:AI76 AG66:AI70 AG54:AI58" xr:uid="{208370D9-6EE0-4C1C-87F3-B1FB101721FC}">
      <formula1>$BU$50:$BU$54</formula1>
    </dataValidation>
  </dataValidations>
  <pageMargins left="0.42" right="0.19685039370078741" top="0.39370078740157483" bottom="0.19685039370078741" header="0.11811023622047245" footer="0.11811023622047245"/>
  <pageSetup paperSize="9" scale="83" fitToHeight="2" orientation="portrait" horizontalDpi="300" verticalDpi="300" r:id="rId1"/>
  <headerFooter alignWithMargins="0"/>
  <rowBreaks count="2" manualBreakCount="2">
    <brk id="48" max="16383" man="1"/>
    <brk id="11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30" r:id="rId4" name="チェック 82">
              <controlPr defaultSize="0" autoFill="0" autoLine="0" autoPict="0">
                <anchor moveWithCells="1">
                  <from>
                    <xdr:col>1</xdr:col>
                    <xdr:colOff>165100</xdr:colOff>
                    <xdr:row>37</xdr:row>
                    <xdr:rowOff>12700</xdr:rowOff>
                  </from>
                  <to>
                    <xdr:col>4</xdr:col>
                    <xdr:colOff>222250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" name="チェック 83">
              <controlPr defaultSize="0" autoFill="0" autoLine="0" autoPict="0">
                <anchor moveWithCells="1">
                  <from>
                    <xdr:col>1</xdr:col>
                    <xdr:colOff>165100</xdr:colOff>
                    <xdr:row>38</xdr:row>
                    <xdr:rowOff>12700</xdr:rowOff>
                  </from>
                  <to>
                    <xdr:col>4</xdr:col>
                    <xdr:colOff>203200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6" name="チェック 84">
              <controlPr defaultSize="0" autoFill="0" autoLine="0" autoPict="0">
                <anchor moveWithCells="1">
                  <from>
                    <xdr:col>1</xdr:col>
                    <xdr:colOff>165100</xdr:colOff>
                    <xdr:row>39</xdr:row>
                    <xdr:rowOff>12700</xdr:rowOff>
                  </from>
                  <to>
                    <xdr:col>4</xdr:col>
                    <xdr:colOff>222250</xdr:colOff>
                    <xdr:row>39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7" name="チェック 85">
              <controlPr defaultSize="0" autoFill="0" autoLine="0" autoPict="0">
                <anchor moveWithCells="1">
                  <from>
                    <xdr:col>5</xdr:col>
                    <xdr:colOff>152400</xdr:colOff>
                    <xdr:row>37</xdr:row>
                    <xdr:rowOff>12700</xdr:rowOff>
                  </from>
                  <to>
                    <xdr:col>8</xdr:col>
                    <xdr:colOff>69850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" name="チェック 86">
              <controlPr defaultSize="0" autoFill="0" autoLine="0" autoPict="0">
                <anchor moveWithCells="1">
                  <from>
                    <xdr:col>5</xdr:col>
                    <xdr:colOff>152400</xdr:colOff>
                    <xdr:row>38</xdr:row>
                    <xdr:rowOff>12700</xdr:rowOff>
                  </from>
                  <to>
                    <xdr:col>8</xdr:col>
                    <xdr:colOff>69850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" name="チェック 87">
              <controlPr defaultSize="0" autoFill="0" autoLine="0" autoPict="0">
                <anchor moveWithCells="1">
                  <from>
                    <xdr:col>5</xdr:col>
                    <xdr:colOff>152400</xdr:colOff>
                    <xdr:row>39</xdr:row>
                    <xdr:rowOff>12700</xdr:rowOff>
                  </from>
                  <to>
                    <xdr:col>8</xdr:col>
                    <xdr:colOff>69850</xdr:colOff>
                    <xdr:row>39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10" name="チェック 88">
              <controlPr defaultSize="0" autoFill="0" autoLine="0" autoPict="0">
                <anchor moveWithCells="1">
                  <from>
                    <xdr:col>5</xdr:col>
                    <xdr:colOff>152400</xdr:colOff>
                    <xdr:row>40</xdr:row>
                    <xdr:rowOff>0</xdr:rowOff>
                  </from>
                  <to>
                    <xdr:col>8</xdr:col>
                    <xdr:colOff>69850</xdr:colOff>
                    <xdr:row>40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11" name="チェック 89">
              <controlPr defaultSize="0" autoFill="0" autoLine="0" autoPict="0">
                <anchor moveWithCells="1">
                  <from>
                    <xdr:col>5</xdr:col>
                    <xdr:colOff>152400</xdr:colOff>
                    <xdr:row>41</xdr:row>
                    <xdr:rowOff>0</xdr:rowOff>
                  </from>
                  <to>
                    <xdr:col>8</xdr:col>
                    <xdr:colOff>69850</xdr:colOff>
                    <xdr:row>41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12" name="チェック 90">
              <controlPr defaultSize="0" autoFill="0" autoLine="0" autoPict="0">
                <anchor moveWithCells="1">
                  <from>
                    <xdr:col>5</xdr:col>
                    <xdr:colOff>152400</xdr:colOff>
                    <xdr:row>42</xdr:row>
                    <xdr:rowOff>0</xdr:rowOff>
                  </from>
                  <to>
                    <xdr:col>8</xdr:col>
                    <xdr:colOff>69850</xdr:colOff>
                    <xdr:row>42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13" name="チェック 91">
              <controlPr defaultSize="0" autoFill="0" autoLine="0" autoPict="0">
                <anchor moveWithCells="1">
                  <from>
                    <xdr:col>5</xdr:col>
                    <xdr:colOff>152400</xdr:colOff>
                    <xdr:row>43</xdr:row>
                    <xdr:rowOff>31750</xdr:rowOff>
                  </from>
                  <to>
                    <xdr:col>8</xdr:col>
                    <xdr:colOff>69850</xdr:colOff>
                    <xdr:row>43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14" name="チェック 92">
              <controlPr defaultSize="0" autoFill="0" autoLine="0" autoPict="0">
                <anchor moveWithCells="1">
                  <from>
                    <xdr:col>9</xdr:col>
                    <xdr:colOff>146050</xdr:colOff>
                    <xdr:row>37</xdr:row>
                    <xdr:rowOff>0</xdr:rowOff>
                  </from>
                  <to>
                    <xdr:col>12</xdr:col>
                    <xdr:colOff>69850</xdr:colOff>
                    <xdr:row>37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15" name="チェック 93">
              <controlPr defaultSize="0" autoFill="0" autoLine="0" autoPict="0">
                <anchor moveWithCells="1">
                  <from>
                    <xdr:col>9</xdr:col>
                    <xdr:colOff>146050</xdr:colOff>
                    <xdr:row>38</xdr:row>
                    <xdr:rowOff>12700</xdr:rowOff>
                  </from>
                  <to>
                    <xdr:col>12</xdr:col>
                    <xdr:colOff>69850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16" name="チェック 94">
              <controlPr defaultSize="0" autoFill="0" autoLine="0" autoPict="0">
                <anchor moveWithCells="1">
                  <from>
                    <xdr:col>9</xdr:col>
                    <xdr:colOff>146050</xdr:colOff>
                    <xdr:row>39</xdr:row>
                    <xdr:rowOff>31750</xdr:rowOff>
                  </from>
                  <to>
                    <xdr:col>12</xdr:col>
                    <xdr:colOff>69850</xdr:colOff>
                    <xdr:row>39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17" name="チェック 95">
              <controlPr defaultSize="0" autoFill="0" autoLine="0" autoPict="0">
                <anchor moveWithCells="1">
                  <from>
                    <xdr:col>9</xdr:col>
                    <xdr:colOff>146050</xdr:colOff>
                    <xdr:row>40</xdr:row>
                    <xdr:rowOff>31750</xdr:rowOff>
                  </from>
                  <to>
                    <xdr:col>12</xdr:col>
                    <xdr:colOff>69850</xdr:colOff>
                    <xdr:row>40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18" name="チェック 96">
              <controlPr defaultSize="0" autoFill="0" autoLine="0" autoPict="0">
                <anchor moveWithCells="1">
                  <from>
                    <xdr:col>9</xdr:col>
                    <xdr:colOff>146050</xdr:colOff>
                    <xdr:row>41</xdr:row>
                    <xdr:rowOff>31750</xdr:rowOff>
                  </from>
                  <to>
                    <xdr:col>12</xdr:col>
                    <xdr:colOff>69850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9" name="チェック 97">
              <controlPr defaultSize="0" autoFill="0" autoLine="0" autoPict="0">
                <anchor moveWithCells="1">
                  <from>
                    <xdr:col>9</xdr:col>
                    <xdr:colOff>146050</xdr:colOff>
                    <xdr:row>42</xdr:row>
                    <xdr:rowOff>38100</xdr:rowOff>
                  </from>
                  <to>
                    <xdr:col>12</xdr:col>
                    <xdr:colOff>69850</xdr:colOff>
                    <xdr:row>43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20" name="オプション 102">
              <controlPr defaultSize="0" autoFill="0" autoLine="0" autoPict="0">
                <anchor moveWithCells="1">
                  <from>
                    <xdr:col>26</xdr:col>
                    <xdr:colOff>222250</xdr:colOff>
                    <xdr:row>36</xdr:row>
                    <xdr:rowOff>12700</xdr:rowOff>
                  </from>
                  <to>
                    <xdr:col>29</xdr:col>
                    <xdr:colOff>184150</xdr:colOff>
                    <xdr:row>36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21" name="オプション 103">
              <controlPr defaultSize="0" autoFill="0" autoLine="0" autoPict="0">
                <anchor moveWithCells="1">
                  <from>
                    <xdr:col>30</xdr:col>
                    <xdr:colOff>50800</xdr:colOff>
                    <xdr:row>36</xdr:row>
                    <xdr:rowOff>12700</xdr:rowOff>
                  </from>
                  <to>
                    <xdr:col>33</xdr:col>
                    <xdr:colOff>107950</xdr:colOff>
                    <xdr:row>36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22" name="オプション 172">
              <controlPr defaultSize="0" autoFill="0" autoLine="0" autoPict="0">
                <anchor moveWithCells="1">
                  <from>
                    <xdr:col>24</xdr:col>
                    <xdr:colOff>107950</xdr:colOff>
                    <xdr:row>107</xdr:row>
                    <xdr:rowOff>76200</xdr:rowOff>
                  </from>
                  <to>
                    <xdr:col>27</xdr:col>
                    <xdr:colOff>165100</xdr:colOff>
                    <xdr:row>108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23" name="オプション 173">
              <controlPr defaultSize="0" autoFill="0" autoLine="0" autoPict="0">
                <anchor moveWithCells="1">
                  <from>
                    <xdr:col>30</xdr:col>
                    <xdr:colOff>50800</xdr:colOff>
                    <xdr:row>107</xdr:row>
                    <xdr:rowOff>76200</xdr:rowOff>
                  </from>
                  <to>
                    <xdr:col>33</xdr:col>
                    <xdr:colOff>107950</xdr:colOff>
                    <xdr:row>108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24" name="オプション 178">
              <controlPr defaultSize="0" autoFill="0" autoLine="0" autoPict="0">
                <anchor moveWithCells="1">
                  <from>
                    <xdr:col>24</xdr:col>
                    <xdr:colOff>107950</xdr:colOff>
                    <xdr:row>110</xdr:row>
                    <xdr:rowOff>76200</xdr:rowOff>
                  </from>
                  <to>
                    <xdr:col>27</xdr:col>
                    <xdr:colOff>165100</xdr:colOff>
                    <xdr:row>111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25" name="オプション 179">
              <controlPr defaultSize="0" autoFill="0" autoLine="0" autoPict="0">
                <anchor moveWithCells="1">
                  <from>
                    <xdr:col>30</xdr:col>
                    <xdr:colOff>50800</xdr:colOff>
                    <xdr:row>110</xdr:row>
                    <xdr:rowOff>76200</xdr:rowOff>
                  </from>
                  <to>
                    <xdr:col>33</xdr:col>
                    <xdr:colOff>107950</xdr:colOff>
                    <xdr:row>111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26" name="オプション 180">
              <controlPr defaultSize="0" autoFill="0" autoLine="0" autoPict="0">
                <anchor moveWithCells="1">
                  <from>
                    <xdr:col>22</xdr:col>
                    <xdr:colOff>184150</xdr:colOff>
                    <xdr:row>117</xdr:row>
                    <xdr:rowOff>50800</xdr:rowOff>
                  </from>
                  <to>
                    <xdr:col>26</xdr:col>
                    <xdr:colOff>31750</xdr:colOff>
                    <xdr:row>117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27" name="オプション 181">
              <controlPr defaultSize="0" autoFill="0" autoLine="0" autoPict="0">
                <anchor moveWithCells="1">
                  <from>
                    <xdr:col>28</xdr:col>
                    <xdr:colOff>107950</xdr:colOff>
                    <xdr:row>117</xdr:row>
                    <xdr:rowOff>50800</xdr:rowOff>
                  </from>
                  <to>
                    <xdr:col>32</xdr:col>
                    <xdr:colOff>203200</xdr:colOff>
                    <xdr:row>117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28" name="グループ 207">
              <controlPr defaultSize="0" autoFill="0" autoPict="0">
                <anchor moveWithCells="1">
                  <from>
                    <xdr:col>26</xdr:col>
                    <xdr:colOff>107950</xdr:colOff>
                    <xdr:row>35</xdr:row>
                    <xdr:rowOff>152400</xdr:rowOff>
                  </from>
                  <to>
                    <xdr:col>34</xdr:col>
                    <xdr:colOff>31750</xdr:colOff>
                    <xdr:row>37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9" name="グループ 208">
              <controlPr defaultSize="0" autoFill="0" autoPict="0">
                <anchor moveWithCells="1">
                  <from>
                    <xdr:col>23</xdr:col>
                    <xdr:colOff>184150</xdr:colOff>
                    <xdr:row>106</xdr:row>
                    <xdr:rowOff>152400</xdr:rowOff>
                  </from>
                  <to>
                    <xdr:col>34</xdr:col>
                    <xdr:colOff>107950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30" name="グループ 209">
              <controlPr defaultSize="0" autoFill="0" autoPict="0">
                <anchor moveWithCells="1">
                  <from>
                    <xdr:col>23</xdr:col>
                    <xdr:colOff>222250</xdr:colOff>
                    <xdr:row>110</xdr:row>
                    <xdr:rowOff>69850</xdr:rowOff>
                  </from>
                  <to>
                    <xdr:col>34</xdr:col>
                    <xdr:colOff>127000</xdr:colOff>
                    <xdr:row>113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31" name="グループ 214">
              <controlPr defaultSize="0" autoFill="0" autoPict="0">
                <anchor moveWithCells="1">
                  <from>
                    <xdr:col>22</xdr:col>
                    <xdr:colOff>69850</xdr:colOff>
                    <xdr:row>116</xdr:row>
                    <xdr:rowOff>38100</xdr:rowOff>
                  </from>
                  <to>
                    <xdr:col>33</xdr:col>
                    <xdr:colOff>69850</xdr:colOff>
                    <xdr:row>118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32" name="グループ 352">
              <controlPr defaultSize="0" autoFill="0" autoPict="0">
                <anchor moveWithCells="1">
                  <from>
                    <xdr:col>7</xdr:col>
                    <xdr:colOff>88900</xdr:colOff>
                    <xdr:row>14</xdr:row>
                    <xdr:rowOff>31750</xdr:rowOff>
                  </from>
                  <to>
                    <xdr:col>35</xdr:col>
                    <xdr:colOff>146050</xdr:colOff>
                    <xdr:row>15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33" name="オプション 353">
              <controlPr defaultSize="0" autoFill="0" autoLine="0" autoPict="0">
                <anchor moveWithCells="1">
                  <from>
                    <xdr:col>7</xdr:col>
                    <xdr:colOff>127000</xdr:colOff>
                    <xdr:row>14</xdr:row>
                    <xdr:rowOff>69850</xdr:rowOff>
                  </from>
                  <to>
                    <xdr:col>14</xdr:col>
                    <xdr:colOff>190500</xdr:colOff>
                    <xdr:row>14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34" name="オプション 354">
              <controlPr defaultSize="0" autoFill="0" autoLine="0" autoPict="0">
                <anchor moveWithCells="1">
                  <from>
                    <xdr:col>15</xdr:col>
                    <xdr:colOff>57150</xdr:colOff>
                    <xdr:row>14</xdr:row>
                    <xdr:rowOff>69850</xdr:rowOff>
                  </from>
                  <to>
                    <xdr:col>26</xdr:col>
                    <xdr:colOff>127000</xdr:colOff>
                    <xdr:row>14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35" name="オプション 355">
              <controlPr defaultSize="0" autoFill="0" autoLine="0" autoPict="0">
                <anchor moveWithCells="1">
                  <from>
                    <xdr:col>26</xdr:col>
                    <xdr:colOff>228600</xdr:colOff>
                    <xdr:row>14</xdr:row>
                    <xdr:rowOff>76200</xdr:rowOff>
                  </from>
                  <to>
                    <xdr:col>34</xdr:col>
                    <xdr:colOff>50800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</sheetPr>
  <dimension ref="A1:K108"/>
  <sheetViews>
    <sheetView workbookViewId="0">
      <pane xSplit="2" ySplit="14" topLeftCell="C107" activePane="bottomRight" state="frozen"/>
      <selection pane="topRight" activeCell="C1" sqref="C1"/>
      <selection pane="bottomLeft" activeCell="A17" sqref="A17"/>
      <selection pane="bottomRight" activeCell="B59" sqref="B59"/>
    </sheetView>
  </sheetViews>
  <sheetFormatPr defaultColWidth="9" defaultRowHeight="13.5" x14ac:dyDescent="0.2"/>
  <cols>
    <col min="1" max="1" width="11.90625" style="37" customWidth="1"/>
    <col min="2" max="2" width="41.36328125" style="39" customWidth="1"/>
    <col min="3" max="3" width="30.36328125" style="39" customWidth="1"/>
    <col min="4" max="4" width="7.36328125" style="4" customWidth="1"/>
    <col min="5" max="16384" width="9" style="4"/>
  </cols>
  <sheetData>
    <row r="1" spans="1:11" x14ac:dyDescent="0.2">
      <c r="B1" s="38" t="s">
        <v>15</v>
      </c>
    </row>
    <row r="2" spans="1:11" x14ac:dyDescent="0.2">
      <c r="B2" s="39" t="s">
        <v>71</v>
      </c>
      <c r="C2" s="40" t="str">
        <f>CONCATENATE(E2,F2)</f>
        <v>2019P-0</v>
      </c>
      <c r="E2" t="s">
        <v>177</v>
      </c>
      <c r="F2" s="4">
        <f>'建築関係（障害者グループホーム）'!I2</f>
        <v>0</v>
      </c>
      <c r="G2"/>
      <c r="I2"/>
      <c r="K2"/>
    </row>
    <row r="3" spans="1:11" x14ac:dyDescent="0.2">
      <c r="B3" s="39" t="s">
        <v>72</v>
      </c>
      <c r="C3" s="39">
        <f>'建築関係（障害者グループホーム）'!O2</f>
        <v>0</v>
      </c>
    </row>
    <row r="4" spans="1:11" x14ac:dyDescent="0.2">
      <c r="B4" s="39" t="s">
        <v>73</v>
      </c>
      <c r="C4" s="39" t="str">
        <f>'建築関係（障害者グループホーム）'!AA2</f>
        <v>障害者グループホームの建築</v>
      </c>
    </row>
    <row r="5" spans="1:11" x14ac:dyDescent="0.2">
      <c r="B5" s="39" t="s">
        <v>74</v>
      </c>
      <c r="C5" s="39" t="str">
        <f>CONCATENATE(E5,F5,G5,H5,I5,J5,K5)</f>
        <v>0年0月0日</v>
      </c>
      <c r="E5" s="20"/>
      <c r="F5" s="20">
        <f>'建築関係（障害者グループホーム）'!U7</f>
        <v>0</v>
      </c>
      <c r="G5" s="20" t="s">
        <v>76</v>
      </c>
      <c r="H5" s="20">
        <f>'建築関係（障害者グループホーム）'!W7</f>
        <v>0</v>
      </c>
      <c r="I5" s="20" t="s">
        <v>77</v>
      </c>
      <c r="J5" s="20">
        <f>'建築関係（障害者グループホーム）'!Y7</f>
        <v>0</v>
      </c>
      <c r="K5" s="20" t="s">
        <v>78</v>
      </c>
    </row>
    <row r="6" spans="1:11" x14ac:dyDescent="0.2">
      <c r="B6" s="39" t="s">
        <v>75</v>
      </c>
      <c r="C6" s="39">
        <f>'建築関係（障害者グループホーム）'!AD7</f>
        <v>0</v>
      </c>
    </row>
    <row r="7" spans="1:11" x14ac:dyDescent="0.2">
      <c r="B7" s="41" t="s">
        <v>0</v>
      </c>
      <c r="C7" s="42" t="str">
        <f>'建築関係（障害者グループホーム）'!F12</f>
        <v>障害者グループホーム</v>
      </c>
    </row>
    <row r="8" spans="1:11" x14ac:dyDescent="0.2">
      <c r="B8" s="39" t="s">
        <v>1</v>
      </c>
      <c r="C8" s="50">
        <f>'建築関係（障害者グループホーム）'!F13</f>
        <v>0</v>
      </c>
    </row>
    <row r="9" spans="1:11" x14ac:dyDescent="0.2">
      <c r="B9" s="39" t="s">
        <v>2</v>
      </c>
      <c r="C9" s="39">
        <f>'建築関係（障害者グループホーム）'!AB13</f>
        <v>0</v>
      </c>
    </row>
    <row r="10" spans="1:11" x14ac:dyDescent="0.2">
      <c r="B10" s="39" t="s">
        <v>3</v>
      </c>
      <c r="C10" s="39">
        <f>'建築関係（障害者グループホーム）'!F14</f>
        <v>0</v>
      </c>
    </row>
    <row r="11" spans="1:11" x14ac:dyDescent="0.2">
      <c r="B11" s="39" t="s">
        <v>4</v>
      </c>
      <c r="C11" s="51">
        <f>'建築関係（障害者グループホーム）'!AB14</f>
        <v>0</v>
      </c>
    </row>
    <row r="12" spans="1:11" x14ac:dyDescent="0.2">
      <c r="B12" s="43" t="s">
        <v>21</v>
      </c>
      <c r="C12" s="43">
        <v>0</v>
      </c>
      <c r="E12" s="20" t="s">
        <v>79</v>
      </c>
      <c r="F12" s="20" t="s">
        <v>152</v>
      </c>
      <c r="G12" s="20" t="s">
        <v>153</v>
      </c>
    </row>
    <row r="13" spans="1:11" ht="14" thickBot="1" x14ac:dyDescent="0.25">
      <c r="A13" s="44"/>
      <c r="B13" s="45" t="s">
        <v>23</v>
      </c>
      <c r="C13" s="85">
        <f>'建築関係（障害者グループホーム）'!H16</f>
        <v>0</v>
      </c>
    </row>
    <row r="14" spans="1:11" ht="14" thickTop="1" x14ac:dyDescent="0.2">
      <c r="B14" s="39" t="s">
        <v>6</v>
      </c>
      <c r="C14" s="40" t="str">
        <f>CONCATENATE(E14,F14,G14,H14,I14,J14,K14)</f>
        <v>0年0月0日</v>
      </c>
      <c r="E14" s="20"/>
      <c r="F14" s="20">
        <f>'建築関係（障害者グループホーム）'!I18</f>
        <v>0</v>
      </c>
      <c r="G14" s="20" t="s">
        <v>76</v>
      </c>
      <c r="H14" s="20">
        <f>'建築関係（障害者グループホーム）'!L18</f>
        <v>0</v>
      </c>
      <c r="I14" s="20" t="s">
        <v>77</v>
      </c>
      <c r="J14" s="20">
        <f>'建築関係（障害者グループホーム）'!O18</f>
        <v>0</v>
      </c>
      <c r="K14" s="20" t="s">
        <v>78</v>
      </c>
    </row>
    <row r="15" spans="1:11" x14ac:dyDescent="0.2">
      <c r="A15" s="37" t="s">
        <v>16</v>
      </c>
      <c r="B15" s="39" t="s">
        <v>172</v>
      </c>
      <c r="C15" s="39">
        <f>'建築関係（障害者グループホーム）'!G20</f>
        <v>0</v>
      </c>
    </row>
    <row r="16" spans="1:11" x14ac:dyDescent="0.2">
      <c r="B16" s="39" t="s">
        <v>173</v>
      </c>
      <c r="C16" s="39">
        <f>'建築関係（障害者グループホーム）'!G21</f>
        <v>0</v>
      </c>
    </row>
    <row r="17" spans="1:3" x14ac:dyDescent="0.2">
      <c r="B17" s="39" t="s">
        <v>174</v>
      </c>
      <c r="C17" s="39">
        <f>'建築関係（障害者グループホーム）'!G22</f>
        <v>0</v>
      </c>
    </row>
    <row r="18" spans="1:3" x14ac:dyDescent="0.2">
      <c r="B18" s="39" t="s">
        <v>175</v>
      </c>
      <c r="C18" s="39">
        <f>'建築関係（障害者グループホーム）'!G23</f>
        <v>0</v>
      </c>
    </row>
    <row r="19" spans="1:3" x14ac:dyDescent="0.2">
      <c r="B19" s="39" t="s">
        <v>176</v>
      </c>
      <c r="C19" s="39">
        <f>'建築関係（障害者グループホーム）'!G24</f>
        <v>0</v>
      </c>
    </row>
    <row r="20" spans="1:3" x14ac:dyDescent="0.2">
      <c r="B20" s="39" t="s">
        <v>178</v>
      </c>
      <c r="C20" s="39">
        <f>'建築関係（障害者グループホーム）'!G25</f>
        <v>0</v>
      </c>
    </row>
    <row r="21" spans="1:3" x14ac:dyDescent="0.2">
      <c r="B21" s="39" t="s">
        <v>179</v>
      </c>
      <c r="C21" s="39">
        <f>'建築関係（障害者グループホーム）'!G26</f>
        <v>0</v>
      </c>
    </row>
    <row r="22" spans="1:3" x14ac:dyDescent="0.2">
      <c r="B22" s="39" t="s">
        <v>180</v>
      </c>
      <c r="C22" s="39">
        <f>'建築関係（障害者グループホーム）'!G27</f>
        <v>0</v>
      </c>
    </row>
    <row r="23" spans="1:3" x14ac:dyDescent="0.2">
      <c r="B23" s="39" t="s">
        <v>181</v>
      </c>
      <c r="C23" s="39">
        <f>'建築関係（障害者グループホーム）'!G28</f>
        <v>0</v>
      </c>
    </row>
    <row r="24" spans="1:3" x14ac:dyDescent="0.2">
      <c r="B24" s="39" t="s">
        <v>182</v>
      </c>
      <c r="C24" s="39">
        <f>'建築関係（障害者グループホーム）'!G29</f>
        <v>0</v>
      </c>
    </row>
    <row r="25" spans="1:3" x14ac:dyDescent="0.2">
      <c r="B25" s="39" t="s">
        <v>183</v>
      </c>
      <c r="C25" s="39">
        <f>'建築関係（障害者グループホーム）'!G30</f>
        <v>0</v>
      </c>
    </row>
    <row r="26" spans="1:3" x14ac:dyDescent="0.2">
      <c r="B26" s="39" t="s">
        <v>184</v>
      </c>
      <c r="C26" s="39">
        <f>'建築関係（障害者グループホーム）'!G31</f>
        <v>0</v>
      </c>
    </row>
    <row r="27" spans="1:3" x14ac:dyDescent="0.2">
      <c r="A27" s="37" t="s">
        <v>17</v>
      </c>
      <c r="B27" s="39" t="s">
        <v>185</v>
      </c>
      <c r="C27" s="49" t="str">
        <f>'建築関係（障害者グループホーム）'!L20</f>
        <v/>
      </c>
    </row>
    <row r="28" spans="1:3" x14ac:dyDescent="0.2">
      <c r="B28" s="39" t="s">
        <v>186</v>
      </c>
      <c r="C28" s="49" t="str">
        <f>'建築関係（障害者グループホーム）'!L21</f>
        <v/>
      </c>
    </row>
    <row r="29" spans="1:3" x14ac:dyDescent="0.2">
      <c r="B29" s="39" t="s">
        <v>187</v>
      </c>
      <c r="C29" s="49" t="str">
        <f>'建築関係（障害者グループホーム）'!L22</f>
        <v/>
      </c>
    </row>
    <row r="30" spans="1:3" x14ac:dyDescent="0.2">
      <c r="B30" s="39" t="s">
        <v>188</v>
      </c>
      <c r="C30" s="49" t="str">
        <f>'建築関係（障害者グループホーム）'!L23</f>
        <v/>
      </c>
    </row>
    <row r="31" spans="1:3" x14ac:dyDescent="0.2">
      <c r="B31" s="39" t="s">
        <v>189</v>
      </c>
      <c r="C31" s="49" t="str">
        <f>'建築関係（障害者グループホーム）'!L24</f>
        <v/>
      </c>
    </row>
    <row r="32" spans="1:3" x14ac:dyDescent="0.2">
      <c r="B32" s="39" t="s">
        <v>190</v>
      </c>
      <c r="C32" s="49" t="str">
        <f>'建築関係（障害者グループホーム）'!L25</f>
        <v/>
      </c>
    </row>
    <row r="33" spans="1:3" x14ac:dyDescent="0.2">
      <c r="B33" s="39" t="s">
        <v>191</v>
      </c>
      <c r="C33" s="49" t="str">
        <f>'建築関係（障害者グループホーム）'!L26</f>
        <v/>
      </c>
    </row>
    <row r="34" spans="1:3" x14ac:dyDescent="0.2">
      <c r="B34" s="39" t="s">
        <v>192</v>
      </c>
      <c r="C34" s="49" t="str">
        <f>'建築関係（障害者グループホーム）'!L27</f>
        <v/>
      </c>
    </row>
    <row r="35" spans="1:3" x14ac:dyDescent="0.2">
      <c r="B35" s="39" t="s">
        <v>193</v>
      </c>
      <c r="C35" s="49" t="str">
        <f>'建築関係（障害者グループホーム）'!L28</f>
        <v/>
      </c>
    </row>
    <row r="36" spans="1:3" x14ac:dyDescent="0.2">
      <c r="B36" s="39" t="s">
        <v>194</v>
      </c>
      <c r="C36" s="49" t="str">
        <f>'建築関係（障害者グループホーム）'!L29</f>
        <v/>
      </c>
    </row>
    <row r="37" spans="1:3" x14ac:dyDescent="0.2">
      <c r="B37" s="39" t="s">
        <v>195</v>
      </c>
      <c r="C37" s="49" t="str">
        <f>'建築関係（障害者グループホーム）'!L30</f>
        <v/>
      </c>
    </row>
    <row r="38" spans="1:3" x14ac:dyDescent="0.2">
      <c r="B38" s="39" t="s">
        <v>196</v>
      </c>
      <c r="C38" s="49" t="str">
        <f>'建築関係（障害者グループホーム）'!L31</f>
        <v/>
      </c>
    </row>
    <row r="39" spans="1:3" ht="13.5" customHeight="1" x14ac:dyDescent="0.2">
      <c r="A39" s="37" t="s">
        <v>18</v>
      </c>
      <c r="B39" s="39" t="s">
        <v>197</v>
      </c>
      <c r="C39" s="49" t="str">
        <f>'建築関係（障害者グループホーム）'!Q20</f>
        <v/>
      </c>
    </row>
    <row r="40" spans="1:3" x14ac:dyDescent="0.2">
      <c r="B40" s="39" t="s">
        <v>198</v>
      </c>
      <c r="C40" s="49" t="str">
        <f>'建築関係（障害者グループホーム）'!Q21</f>
        <v/>
      </c>
    </row>
    <row r="41" spans="1:3" x14ac:dyDescent="0.2">
      <c r="B41" s="39" t="s">
        <v>199</v>
      </c>
      <c r="C41" s="49" t="str">
        <f>'建築関係（障害者グループホーム）'!Q22</f>
        <v/>
      </c>
    </row>
    <row r="42" spans="1:3" x14ac:dyDescent="0.2">
      <c r="B42" s="39" t="s">
        <v>200</v>
      </c>
      <c r="C42" s="49" t="str">
        <f>'建築関係（障害者グループホーム）'!Q23</f>
        <v/>
      </c>
    </row>
    <row r="43" spans="1:3" x14ac:dyDescent="0.2">
      <c r="B43" s="39" t="s">
        <v>201</v>
      </c>
      <c r="C43" s="49" t="str">
        <f>'建築関係（障害者グループホーム）'!Q24</f>
        <v/>
      </c>
    </row>
    <row r="44" spans="1:3" x14ac:dyDescent="0.2">
      <c r="B44" s="39" t="s">
        <v>202</v>
      </c>
      <c r="C44" s="49" t="str">
        <f>'建築関係（障害者グループホーム）'!Q25</f>
        <v/>
      </c>
    </row>
    <row r="45" spans="1:3" x14ac:dyDescent="0.2">
      <c r="B45" s="39" t="s">
        <v>203</v>
      </c>
      <c r="C45" s="49" t="str">
        <f>'建築関係（障害者グループホーム）'!Q26</f>
        <v/>
      </c>
    </row>
    <row r="46" spans="1:3" x14ac:dyDescent="0.2">
      <c r="B46" s="39" t="s">
        <v>204</v>
      </c>
      <c r="C46" s="49" t="str">
        <f>'建築関係（障害者グループホーム）'!Q27</f>
        <v/>
      </c>
    </row>
    <row r="47" spans="1:3" x14ac:dyDescent="0.2">
      <c r="B47" s="39" t="s">
        <v>205</v>
      </c>
      <c r="C47" s="49" t="str">
        <f>'建築関係（障害者グループホーム）'!Q28</f>
        <v/>
      </c>
    </row>
    <row r="48" spans="1:3" x14ac:dyDescent="0.2">
      <c r="B48" s="39" t="s">
        <v>206</v>
      </c>
      <c r="C48" s="49" t="str">
        <f>'建築関係（障害者グループホーム）'!Q29</f>
        <v/>
      </c>
    </row>
    <row r="49" spans="1:3" x14ac:dyDescent="0.2">
      <c r="B49" s="39" t="s">
        <v>207</v>
      </c>
      <c r="C49" s="49" t="str">
        <f>'建築関係（障害者グループホーム）'!Q30</f>
        <v/>
      </c>
    </row>
    <row r="50" spans="1:3" x14ac:dyDescent="0.2">
      <c r="A50" s="47"/>
      <c r="B50" s="39" t="s">
        <v>208</v>
      </c>
      <c r="C50" s="49" t="str">
        <f>'建築関係（障害者グループホーム）'!Q31</f>
        <v/>
      </c>
    </row>
    <row r="51" spans="1:3" x14ac:dyDescent="0.2">
      <c r="B51" s="39" t="s">
        <v>20</v>
      </c>
      <c r="C51" s="67" t="str">
        <f>'建築関係（障害者グループホーム）'!G32</f>
        <v/>
      </c>
    </row>
    <row r="52" spans="1:3" x14ac:dyDescent="0.2">
      <c r="B52" s="39" t="s">
        <v>154</v>
      </c>
      <c r="C52" s="49" t="str">
        <f>'建築関係（障害者グループホーム）'!L32</f>
        <v/>
      </c>
    </row>
    <row r="53" spans="1:3" x14ac:dyDescent="0.2">
      <c r="B53" s="39" t="s">
        <v>155</v>
      </c>
      <c r="C53" s="49" t="str">
        <f>'建築関係（障害者グループホーム）'!Q32</f>
        <v/>
      </c>
    </row>
    <row r="54" spans="1:3" x14ac:dyDescent="0.2">
      <c r="B54" s="39" t="s">
        <v>80</v>
      </c>
      <c r="C54" s="39">
        <f>'建築関係（障害者グループホーム）'!AD18</f>
        <v>0</v>
      </c>
    </row>
    <row r="55" spans="1:3" x14ac:dyDescent="0.2">
      <c r="B55" s="39" t="s">
        <v>81</v>
      </c>
      <c r="C55" s="39">
        <f>'建築関係（障害者グループホーム）'!AD19</f>
        <v>0</v>
      </c>
    </row>
    <row r="56" spans="1:3" x14ac:dyDescent="0.2">
      <c r="B56" s="39" t="s">
        <v>82</v>
      </c>
      <c r="C56" s="39">
        <f>'建築関係（障害者グループホーム）'!AD20</f>
        <v>0</v>
      </c>
    </row>
    <row r="57" spans="1:3" x14ac:dyDescent="0.2">
      <c r="B57" s="39" t="s">
        <v>12</v>
      </c>
      <c r="C57" s="39">
        <f>'建築関係（障害者グループホーム）'!AB21</f>
        <v>0</v>
      </c>
    </row>
    <row r="58" spans="1:3" s="5" customFormat="1" ht="14.25" customHeight="1" x14ac:dyDescent="0.2">
      <c r="A58" s="46"/>
      <c r="B58" s="46" t="s">
        <v>209</v>
      </c>
      <c r="C58" s="39">
        <f>'建築関係（障害者グループホーム）'!X24</f>
        <v>0</v>
      </c>
    </row>
    <row r="59" spans="1:3" s="5" customFormat="1" ht="14.25" customHeight="1" x14ac:dyDescent="0.2">
      <c r="A59" s="46"/>
      <c r="B59" s="46" t="s">
        <v>83</v>
      </c>
      <c r="C59" s="52" t="b">
        <v>0</v>
      </c>
    </row>
    <row r="60" spans="1:3" s="5" customFormat="1" ht="14.25" customHeight="1" x14ac:dyDescent="0.2">
      <c r="A60" s="46"/>
      <c r="B60" s="46" t="s">
        <v>84</v>
      </c>
      <c r="C60" s="52" t="b">
        <v>0</v>
      </c>
    </row>
    <row r="61" spans="1:3" s="5" customFormat="1" ht="14.25" customHeight="1" x14ac:dyDescent="0.2">
      <c r="A61" s="46"/>
      <c r="B61" s="46" t="s">
        <v>85</v>
      </c>
      <c r="C61" s="52" t="b">
        <v>0</v>
      </c>
    </row>
    <row r="62" spans="1:3" s="5" customFormat="1" ht="14.25" customHeight="1" x14ac:dyDescent="0.2">
      <c r="A62" s="46"/>
      <c r="B62" s="46" t="s">
        <v>86</v>
      </c>
      <c r="C62" s="52" t="b">
        <v>0</v>
      </c>
    </row>
    <row r="63" spans="1:3" s="5" customFormat="1" ht="14.25" customHeight="1" x14ac:dyDescent="0.2">
      <c r="A63" s="46"/>
      <c r="B63" s="46" t="s">
        <v>87</v>
      </c>
      <c r="C63" s="52" t="b">
        <v>0</v>
      </c>
    </row>
    <row r="64" spans="1:3" s="5" customFormat="1" ht="14.25" customHeight="1" x14ac:dyDescent="0.2">
      <c r="A64" s="46"/>
      <c r="B64" s="46" t="s">
        <v>88</v>
      </c>
      <c r="C64" s="52" t="b">
        <v>0</v>
      </c>
    </row>
    <row r="65" spans="2:6" x14ac:dyDescent="0.2">
      <c r="B65" s="46" t="s">
        <v>89</v>
      </c>
      <c r="C65" s="53" t="b">
        <v>0</v>
      </c>
    </row>
    <row r="66" spans="2:6" x14ac:dyDescent="0.2">
      <c r="B66" s="46" t="s">
        <v>90</v>
      </c>
      <c r="C66" s="53" t="b">
        <v>0</v>
      </c>
    </row>
    <row r="67" spans="2:6" x14ac:dyDescent="0.2">
      <c r="B67" s="46" t="s">
        <v>91</v>
      </c>
      <c r="C67" s="53" t="b">
        <v>0</v>
      </c>
    </row>
    <row r="68" spans="2:6" x14ac:dyDescent="0.2">
      <c r="B68" s="46" t="s">
        <v>92</v>
      </c>
      <c r="C68" s="53" t="b">
        <v>0</v>
      </c>
    </row>
    <row r="69" spans="2:6" x14ac:dyDescent="0.2">
      <c r="B69" s="39" t="s">
        <v>93</v>
      </c>
      <c r="C69" s="53" t="b">
        <v>0</v>
      </c>
    </row>
    <row r="70" spans="2:6" x14ac:dyDescent="0.2">
      <c r="B70" s="39" t="s">
        <v>94</v>
      </c>
      <c r="C70" s="53" t="b">
        <v>0</v>
      </c>
    </row>
    <row r="71" spans="2:6" x14ac:dyDescent="0.2">
      <c r="B71" s="39" t="s">
        <v>95</v>
      </c>
      <c r="C71" s="53" t="b">
        <v>0</v>
      </c>
    </row>
    <row r="72" spans="2:6" x14ac:dyDescent="0.2">
      <c r="B72" s="39" t="s">
        <v>96</v>
      </c>
      <c r="C72" s="53" t="b">
        <v>0</v>
      </c>
    </row>
    <row r="73" spans="2:6" x14ac:dyDescent="0.2">
      <c r="B73" s="39" t="s">
        <v>97</v>
      </c>
      <c r="C73" s="53" t="b">
        <v>0</v>
      </c>
    </row>
    <row r="74" spans="2:6" x14ac:dyDescent="0.2">
      <c r="B74" s="39" t="s">
        <v>98</v>
      </c>
      <c r="C74" s="53" t="b">
        <v>0</v>
      </c>
    </row>
    <row r="75" spans="2:6" x14ac:dyDescent="0.2">
      <c r="B75" s="39" t="s">
        <v>99</v>
      </c>
      <c r="C75" s="39">
        <f>'建築関係（障害者グループホーム）'!T36</f>
        <v>0</v>
      </c>
    </row>
    <row r="76" spans="2:6" x14ac:dyDescent="0.2">
      <c r="B76" s="39" t="s">
        <v>100</v>
      </c>
      <c r="C76" s="39">
        <f>'建築関係（障害者グループホーム）'!T37</f>
        <v>0</v>
      </c>
    </row>
    <row r="77" spans="2:6" x14ac:dyDescent="0.2">
      <c r="B77" s="39" t="s">
        <v>101</v>
      </c>
      <c r="C77" s="39">
        <f>'建築関係（障害者グループホーム）'!T38</f>
        <v>0</v>
      </c>
    </row>
    <row r="78" spans="2:6" x14ac:dyDescent="0.2">
      <c r="B78" s="39" t="s">
        <v>102</v>
      </c>
      <c r="C78" s="39">
        <f>'建築関係（障害者グループホーム）'!T39</f>
        <v>0</v>
      </c>
    </row>
    <row r="79" spans="2:6" x14ac:dyDescent="0.2">
      <c r="B79" s="39" t="s">
        <v>156</v>
      </c>
      <c r="C79" s="67">
        <f>'建築関係（障害者グループホーム）'!T40</f>
        <v>0</v>
      </c>
    </row>
    <row r="80" spans="2:6" x14ac:dyDescent="0.2">
      <c r="B80" s="48" t="s">
        <v>103</v>
      </c>
      <c r="C80" s="48">
        <v>0</v>
      </c>
      <c r="E80" s="55" t="s">
        <v>126</v>
      </c>
      <c r="F80" s="55" t="s">
        <v>127</v>
      </c>
    </row>
    <row r="81" spans="1:3" x14ac:dyDescent="0.2">
      <c r="B81" s="39" t="s">
        <v>104</v>
      </c>
      <c r="C81" s="39">
        <f>'建築関係（障害者グループホーム）'!AA39</f>
        <v>0</v>
      </c>
    </row>
    <row r="82" spans="1:3" x14ac:dyDescent="0.2">
      <c r="B82" s="39" t="s">
        <v>105</v>
      </c>
      <c r="C82" s="39">
        <f>'建築関係（障害者グループホーム）'!U43</f>
        <v>0</v>
      </c>
    </row>
    <row r="83" spans="1:3" x14ac:dyDescent="0.2">
      <c r="B83" s="39" t="s">
        <v>106</v>
      </c>
      <c r="C83" s="39">
        <f>'建築関係（障害者グループホーム）'!U44</f>
        <v>0</v>
      </c>
    </row>
    <row r="84" spans="1:3" x14ac:dyDescent="0.2">
      <c r="B84" s="39" t="s">
        <v>108</v>
      </c>
      <c r="C84" s="39">
        <f>'建築関係（障害者グループホーム）'!U45</f>
        <v>0</v>
      </c>
    </row>
    <row r="85" spans="1:3" x14ac:dyDescent="0.2">
      <c r="B85" s="39" t="s">
        <v>109</v>
      </c>
      <c r="C85" s="39">
        <f>'建築関係（障害者グループホーム）'!Z45</f>
        <v>0</v>
      </c>
    </row>
    <row r="86" spans="1:3" x14ac:dyDescent="0.2">
      <c r="B86" s="39" t="s">
        <v>107</v>
      </c>
      <c r="C86" s="39">
        <f>'建築関係（障害者グループホーム）'!U46</f>
        <v>0</v>
      </c>
    </row>
    <row r="87" spans="1:3" x14ac:dyDescent="0.2">
      <c r="A87" s="37">
        <v>2</v>
      </c>
      <c r="B87" s="39" t="s">
        <v>110</v>
      </c>
      <c r="C87" s="39">
        <f>'建築関係（障害者グループホーム）'!F53</f>
        <v>0</v>
      </c>
    </row>
    <row r="88" spans="1:3" s="5" customFormat="1" ht="14.25" customHeight="1" x14ac:dyDescent="0.2">
      <c r="A88" s="46"/>
      <c r="B88" s="46" t="s">
        <v>115</v>
      </c>
      <c r="C88" s="46">
        <f>'建築関係（障害者グループホーム）'!AG55</f>
        <v>0</v>
      </c>
    </row>
    <row r="89" spans="1:3" s="5" customFormat="1" ht="14.25" customHeight="1" x14ac:dyDescent="0.2">
      <c r="A89" s="46"/>
      <c r="B89" s="46" t="s">
        <v>111</v>
      </c>
      <c r="C89" s="46">
        <f>'建築関係（障害者グループホーム）'!F59</f>
        <v>0</v>
      </c>
    </row>
    <row r="90" spans="1:3" x14ac:dyDescent="0.2">
      <c r="B90" s="46" t="s">
        <v>114</v>
      </c>
      <c r="C90" s="39">
        <f>'建築関係（障害者グループホーム）'!AG61</f>
        <v>0</v>
      </c>
    </row>
    <row r="91" spans="1:3" x14ac:dyDescent="0.2">
      <c r="B91" s="39" t="s">
        <v>112</v>
      </c>
      <c r="C91" s="39">
        <f>'建築関係（障害者グループホーム）'!F65</f>
        <v>0</v>
      </c>
    </row>
    <row r="92" spans="1:3" x14ac:dyDescent="0.2">
      <c r="B92" s="39" t="s">
        <v>116</v>
      </c>
      <c r="C92" s="39">
        <f>'建築関係（障害者グループホーム）'!AG67</f>
        <v>0</v>
      </c>
    </row>
    <row r="93" spans="1:3" x14ac:dyDescent="0.2">
      <c r="B93" s="39" t="s">
        <v>113</v>
      </c>
      <c r="C93" s="39">
        <f>'建築関係（障害者グループホーム）'!F72</f>
        <v>0</v>
      </c>
    </row>
    <row r="94" spans="1:3" x14ac:dyDescent="0.2">
      <c r="B94" s="39" t="s">
        <v>117</v>
      </c>
      <c r="C94" s="56">
        <f>'建築関係（障害者グループホーム）'!J72</f>
        <v>0</v>
      </c>
    </row>
    <row r="95" spans="1:3" x14ac:dyDescent="0.2">
      <c r="B95" s="39" t="s">
        <v>118</v>
      </c>
      <c r="C95" s="39">
        <f>'建築関係（障害者グループホーム）'!N72</f>
        <v>0</v>
      </c>
    </row>
    <row r="96" spans="1:3" s="5" customFormat="1" ht="14.25" customHeight="1" x14ac:dyDescent="0.2">
      <c r="A96" s="46"/>
      <c r="B96" s="46" t="s">
        <v>119</v>
      </c>
      <c r="C96" s="46">
        <f>'建築関係（障害者グループホーム）'!AG73</f>
        <v>0</v>
      </c>
    </row>
    <row r="97" spans="1:6" s="5" customFormat="1" ht="14.25" customHeight="1" x14ac:dyDescent="0.2">
      <c r="A97" s="46"/>
      <c r="B97" s="46" t="s">
        <v>120</v>
      </c>
      <c r="C97" s="46">
        <f>'建築関係（障害者グループホーム）'!B80</f>
        <v>0</v>
      </c>
    </row>
    <row r="98" spans="1:6" x14ac:dyDescent="0.2">
      <c r="A98" s="37">
        <v>3</v>
      </c>
      <c r="B98" s="46" t="s">
        <v>121</v>
      </c>
      <c r="C98" s="46">
        <f>'建築関係（障害者グループホーム）'!B90</f>
        <v>0</v>
      </c>
    </row>
    <row r="99" spans="1:6" x14ac:dyDescent="0.2">
      <c r="A99" s="37">
        <v>4</v>
      </c>
      <c r="B99" s="46" t="s">
        <v>122</v>
      </c>
      <c r="C99" s="46">
        <f>'建築関係（障害者グループホーム）'!B99</f>
        <v>0</v>
      </c>
    </row>
    <row r="100" spans="1:6" x14ac:dyDescent="0.2">
      <c r="A100" s="37">
        <v>5</v>
      </c>
      <c r="B100" s="46" t="s">
        <v>123</v>
      </c>
      <c r="C100" s="54">
        <v>0</v>
      </c>
      <c r="E100" s="11" t="s">
        <v>124</v>
      </c>
      <c r="F100" s="11" t="s">
        <v>125</v>
      </c>
    </row>
    <row r="101" spans="1:6" ht="14.25" customHeight="1" x14ac:dyDescent="0.2">
      <c r="B101" s="46" t="s">
        <v>128</v>
      </c>
      <c r="C101" s="54">
        <v>0</v>
      </c>
      <c r="E101" s="11" t="s">
        <v>129</v>
      </c>
      <c r="F101" s="11" t="s">
        <v>125</v>
      </c>
    </row>
    <row r="102" spans="1:6" x14ac:dyDescent="0.2">
      <c r="B102" s="46" t="s">
        <v>130</v>
      </c>
      <c r="C102" s="46">
        <f>'建築関係（障害者グループホーム）'!M116</f>
        <v>0</v>
      </c>
      <c r="E102" s="20"/>
      <c r="F102" s="20"/>
    </row>
    <row r="103" spans="1:6" x14ac:dyDescent="0.2">
      <c r="B103" s="37" t="s">
        <v>132</v>
      </c>
      <c r="C103" s="48">
        <v>0</v>
      </c>
      <c r="E103" s="11" t="s">
        <v>133</v>
      </c>
      <c r="F103" s="11" t="s">
        <v>134</v>
      </c>
    </row>
    <row r="104" spans="1:6" x14ac:dyDescent="0.2">
      <c r="A104" s="37">
        <v>6</v>
      </c>
      <c r="B104" s="37" t="s">
        <v>135</v>
      </c>
      <c r="C104" s="39">
        <f>'建築関係（障害者グループホーム）'!B122</f>
        <v>0</v>
      </c>
    </row>
    <row r="105" spans="1:6" x14ac:dyDescent="0.2">
      <c r="A105" s="37">
        <v>7</v>
      </c>
      <c r="B105" s="37" t="s">
        <v>136</v>
      </c>
      <c r="C105" s="39">
        <f>'建築関係（障害者グループホーム）'!B133</f>
        <v>0</v>
      </c>
    </row>
    <row r="106" spans="1:6" x14ac:dyDescent="0.2">
      <c r="B106" s="39" t="s">
        <v>137</v>
      </c>
      <c r="C106" s="39">
        <f>'建築関係（障害者グループホーム）'!B140</f>
        <v>0</v>
      </c>
    </row>
    <row r="107" spans="1:6" x14ac:dyDescent="0.2">
      <c r="A107" s="37">
        <v>8</v>
      </c>
      <c r="B107" s="39" t="s">
        <v>138</v>
      </c>
      <c r="C107" s="39">
        <f>'建築関係（障害者グループホーム）'!B149</f>
        <v>0</v>
      </c>
    </row>
    <row r="108" spans="1:6" x14ac:dyDescent="0.2">
      <c r="A108" s="37">
        <v>9</v>
      </c>
      <c r="B108" s="39" t="s">
        <v>139</v>
      </c>
      <c r="C108" s="39">
        <f>'建築関係（障害者グループホーム）'!B158</f>
        <v>0</v>
      </c>
    </row>
  </sheetData>
  <phoneticPr fontId="1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 tint="0.59999389629810485"/>
  </sheetPr>
  <dimension ref="A1:AB21"/>
  <sheetViews>
    <sheetView topLeftCell="A16" workbookViewId="0">
      <selection activeCell="B20" sqref="B20:AB20"/>
    </sheetView>
  </sheetViews>
  <sheetFormatPr defaultColWidth="9" defaultRowHeight="12" x14ac:dyDescent="0.2"/>
  <cols>
    <col min="1" max="1" width="13.08984375" style="66" customWidth="1"/>
    <col min="2" max="28" width="3.08984375" style="58" customWidth="1"/>
    <col min="29" max="32" width="3.36328125" style="58" customWidth="1"/>
    <col min="33" max="34" width="3.08984375" style="58" customWidth="1"/>
    <col min="35" max="16384" width="9" style="58"/>
  </cols>
  <sheetData>
    <row r="1" spans="1:28" ht="30" customHeight="1" x14ac:dyDescent="0.2">
      <c r="A1" s="57" t="s">
        <v>140</v>
      </c>
      <c r="B1" s="375">
        <f>集計シート!C3</f>
        <v>0</v>
      </c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  <c r="W1" s="376"/>
      <c r="X1" s="376"/>
      <c r="Y1" s="376"/>
      <c r="Z1" s="376"/>
      <c r="AA1" s="376"/>
      <c r="AB1" s="377"/>
    </row>
    <row r="2" spans="1:28" ht="30" customHeight="1" x14ac:dyDescent="0.2">
      <c r="A2" s="57" t="s">
        <v>0</v>
      </c>
      <c r="B2" s="375" t="str">
        <f>集計シート!C7</f>
        <v>障害者グループホーム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7"/>
    </row>
    <row r="3" spans="1:28" ht="30" customHeight="1" x14ac:dyDescent="0.2">
      <c r="A3" s="59" t="s">
        <v>141</v>
      </c>
      <c r="B3" s="404">
        <f>集計シート!C8</f>
        <v>0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</row>
    <row r="4" spans="1:28" ht="168" customHeight="1" x14ac:dyDescent="0.2">
      <c r="A4" s="59" t="s">
        <v>142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4"/>
    </row>
    <row r="5" spans="1:28" ht="30" customHeight="1" x14ac:dyDescent="0.2">
      <c r="A5" s="59" t="s">
        <v>143</v>
      </c>
      <c r="B5" s="404">
        <f>集計シート!C10</f>
        <v>0</v>
      </c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</row>
    <row r="6" spans="1:28" ht="60" customHeight="1" x14ac:dyDescent="0.2">
      <c r="A6" s="60" t="s">
        <v>144</v>
      </c>
      <c r="B6" s="404">
        <f>集計シート!C13</f>
        <v>0</v>
      </c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</row>
    <row r="7" spans="1:28" ht="24" customHeight="1" x14ac:dyDescent="0.2">
      <c r="A7" s="391" t="s">
        <v>145</v>
      </c>
      <c r="B7" s="381" t="s">
        <v>146</v>
      </c>
      <c r="C7" s="379"/>
      <c r="D7" s="379"/>
      <c r="E7" s="379"/>
      <c r="F7" s="380"/>
      <c r="G7" s="381" t="s">
        <v>11</v>
      </c>
      <c r="H7" s="379"/>
      <c r="I7" s="379"/>
      <c r="J7" s="379"/>
      <c r="K7" s="379"/>
      <c r="L7" s="380"/>
      <c r="M7" s="382" t="s">
        <v>147</v>
      </c>
      <c r="N7" s="383"/>
      <c r="O7" s="383"/>
      <c r="P7" s="383"/>
      <c r="Q7" s="383"/>
      <c r="R7" s="384"/>
      <c r="S7" s="393" t="s">
        <v>148</v>
      </c>
      <c r="T7" s="394"/>
      <c r="U7" s="394"/>
      <c r="V7" s="394"/>
      <c r="W7" s="394"/>
      <c r="X7" s="394"/>
      <c r="Y7" s="61">
        <f>集計シート!C56</f>
        <v>0</v>
      </c>
      <c r="Z7" s="62" t="s">
        <v>149</v>
      </c>
      <c r="AA7" s="61"/>
      <c r="AB7" s="63"/>
    </row>
    <row r="8" spans="1:28" ht="24" customHeight="1" x14ac:dyDescent="0.2">
      <c r="A8" s="392"/>
      <c r="B8" s="378">
        <v>43831</v>
      </c>
      <c r="C8" s="379"/>
      <c r="D8" s="379"/>
      <c r="E8" s="379"/>
      <c r="F8" s="380"/>
      <c r="G8" s="381">
        <f>集計シート!C15</f>
        <v>0</v>
      </c>
      <c r="H8" s="379"/>
      <c r="I8" s="379"/>
      <c r="J8" s="379"/>
      <c r="K8" s="379"/>
      <c r="L8" s="380"/>
      <c r="M8" s="382" t="str">
        <f>集計シート!C27</f>
        <v/>
      </c>
      <c r="N8" s="383"/>
      <c r="O8" s="383"/>
      <c r="P8" s="383"/>
      <c r="Q8" s="383"/>
      <c r="R8" s="384"/>
      <c r="S8" s="395"/>
      <c r="T8" s="396"/>
      <c r="U8" s="396"/>
      <c r="V8" s="396"/>
      <c r="W8" s="396"/>
      <c r="X8" s="396"/>
      <c r="Y8" s="396"/>
      <c r="Z8" s="396"/>
      <c r="AA8" s="396"/>
      <c r="AB8" s="397"/>
    </row>
    <row r="9" spans="1:28" ht="24" customHeight="1" x14ac:dyDescent="0.2">
      <c r="A9" s="392"/>
      <c r="B9" s="378">
        <v>43862</v>
      </c>
      <c r="C9" s="379"/>
      <c r="D9" s="379"/>
      <c r="E9" s="379"/>
      <c r="F9" s="380"/>
      <c r="G9" s="381">
        <f>集計シート!C16</f>
        <v>0</v>
      </c>
      <c r="H9" s="379"/>
      <c r="I9" s="379"/>
      <c r="J9" s="379"/>
      <c r="K9" s="379"/>
      <c r="L9" s="380"/>
      <c r="M9" s="382" t="str">
        <f>集計シート!C28</f>
        <v/>
      </c>
      <c r="N9" s="383"/>
      <c r="O9" s="383"/>
      <c r="P9" s="383"/>
      <c r="Q9" s="383"/>
      <c r="R9" s="384"/>
      <c r="S9" s="398"/>
      <c r="T9" s="399"/>
      <c r="U9" s="399"/>
      <c r="V9" s="399"/>
      <c r="W9" s="399"/>
      <c r="X9" s="399"/>
      <c r="Y9" s="399"/>
      <c r="Z9" s="399"/>
      <c r="AA9" s="399"/>
      <c r="AB9" s="400"/>
    </row>
    <row r="10" spans="1:28" ht="24" customHeight="1" x14ac:dyDescent="0.2">
      <c r="A10" s="392"/>
      <c r="B10" s="378">
        <v>43891</v>
      </c>
      <c r="C10" s="379"/>
      <c r="D10" s="379"/>
      <c r="E10" s="379"/>
      <c r="F10" s="380"/>
      <c r="G10" s="381">
        <f>集計シート!C17</f>
        <v>0</v>
      </c>
      <c r="H10" s="379"/>
      <c r="I10" s="379"/>
      <c r="J10" s="379"/>
      <c r="K10" s="379"/>
      <c r="L10" s="380"/>
      <c r="M10" s="382" t="str">
        <f>集計シート!C29</f>
        <v/>
      </c>
      <c r="N10" s="383"/>
      <c r="O10" s="383"/>
      <c r="P10" s="383"/>
      <c r="Q10" s="383"/>
      <c r="R10" s="384"/>
      <c r="S10" s="398"/>
      <c r="T10" s="399"/>
      <c r="U10" s="399"/>
      <c r="V10" s="399"/>
      <c r="W10" s="399"/>
      <c r="X10" s="399"/>
      <c r="Y10" s="399"/>
      <c r="Z10" s="399"/>
      <c r="AA10" s="399"/>
      <c r="AB10" s="400"/>
    </row>
    <row r="11" spans="1:28" ht="24" customHeight="1" x14ac:dyDescent="0.2">
      <c r="A11" s="392"/>
      <c r="B11" s="378">
        <v>43922</v>
      </c>
      <c r="C11" s="379"/>
      <c r="D11" s="379"/>
      <c r="E11" s="379"/>
      <c r="F11" s="380"/>
      <c r="G11" s="381">
        <f>集計シート!C18</f>
        <v>0</v>
      </c>
      <c r="H11" s="379"/>
      <c r="I11" s="379"/>
      <c r="J11" s="379"/>
      <c r="K11" s="379"/>
      <c r="L11" s="380"/>
      <c r="M11" s="382" t="str">
        <f>集計シート!C30</f>
        <v/>
      </c>
      <c r="N11" s="383"/>
      <c r="O11" s="383"/>
      <c r="P11" s="383"/>
      <c r="Q11" s="383"/>
      <c r="R11" s="384"/>
      <c r="S11" s="398"/>
      <c r="T11" s="399"/>
      <c r="U11" s="399"/>
      <c r="V11" s="399"/>
      <c r="W11" s="399"/>
      <c r="X11" s="399"/>
      <c r="Y11" s="399"/>
      <c r="Z11" s="399"/>
      <c r="AA11" s="399"/>
      <c r="AB11" s="400"/>
    </row>
    <row r="12" spans="1:28" ht="24" customHeight="1" x14ac:dyDescent="0.2">
      <c r="A12" s="392"/>
      <c r="B12" s="378">
        <v>43952</v>
      </c>
      <c r="C12" s="379"/>
      <c r="D12" s="379"/>
      <c r="E12" s="379"/>
      <c r="F12" s="380"/>
      <c r="G12" s="381">
        <f>集計シート!C19</f>
        <v>0</v>
      </c>
      <c r="H12" s="379"/>
      <c r="I12" s="379"/>
      <c r="J12" s="379"/>
      <c r="K12" s="379"/>
      <c r="L12" s="380"/>
      <c r="M12" s="382" t="str">
        <f>集計シート!C31</f>
        <v/>
      </c>
      <c r="N12" s="383"/>
      <c r="O12" s="383"/>
      <c r="P12" s="383"/>
      <c r="Q12" s="383"/>
      <c r="R12" s="384"/>
      <c r="S12" s="398"/>
      <c r="T12" s="399"/>
      <c r="U12" s="399"/>
      <c r="V12" s="399"/>
      <c r="W12" s="399"/>
      <c r="X12" s="399"/>
      <c r="Y12" s="399"/>
      <c r="Z12" s="399"/>
      <c r="AA12" s="399"/>
      <c r="AB12" s="400"/>
    </row>
    <row r="13" spans="1:28" ht="24" customHeight="1" x14ac:dyDescent="0.2">
      <c r="A13" s="392"/>
      <c r="B13" s="378">
        <v>43983</v>
      </c>
      <c r="C13" s="379"/>
      <c r="D13" s="379"/>
      <c r="E13" s="379"/>
      <c r="F13" s="380"/>
      <c r="G13" s="381">
        <f>集計シート!C20</f>
        <v>0</v>
      </c>
      <c r="H13" s="379"/>
      <c r="I13" s="379"/>
      <c r="J13" s="379"/>
      <c r="K13" s="379"/>
      <c r="L13" s="380"/>
      <c r="M13" s="382" t="str">
        <f>集計シート!C32</f>
        <v/>
      </c>
      <c r="N13" s="383"/>
      <c r="O13" s="383"/>
      <c r="P13" s="383"/>
      <c r="Q13" s="383"/>
      <c r="R13" s="384"/>
      <c r="S13" s="398"/>
      <c r="T13" s="399"/>
      <c r="U13" s="399"/>
      <c r="V13" s="399"/>
      <c r="W13" s="399"/>
      <c r="X13" s="399"/>
      <c r="Y13" s="399"/>
      <c r="Z13" s="399"/>
      <c r="AA13" s="399"/>
      <c r="AB13" s="400"/>
    </row>
    <row r="14" spans="1:28" ht="24" customHeight="1" x14ac:dyDescent="0.2">
      <c r="A14" s="392"/>
      <c r="B14" s="378">
        <v>44013</v>
      </c>
      <c r="C14" s="379"/>
      <c r="D14" s="379"/>
      <c r="E14" s="379"/>
      <c r="F14" s="380"/>
      <c r="G14" s="381">
        <f>集計シート!C21</f>
        <v>0</v>
      </c>
      <c r="H14" s="379"/>
      <c r="I14" s="379"/>
      <c r="J14" s="379"/>
      <c r="K14" s="379"/>
      <c r="L14" s="380"/>
      <c r="M14" s="382" t="str">
        <f>集計シート!C33</f>
        <v/>
      </c>
      <c r="N14" s="383"/>
      <c r="O14" s="383"/>
      <c r="P14" s="383"/>
      <c r="Q14" s="383"/>
      <c r="R14" s="384"/>
      <c r="S14" s="398"/>
      <c r="T14" s="399"/>
      <c r="U14" s="399"/>
      <c r="V14" s="399"/>
      <c r="W14" s="399"/>
      <c r="X14" s="399"/>
      <c r="Y14" s="399"/>
      <c r="Z14" s="399"/>
      <c r="AA14" s="399"/>
      <c r="AB14" s="400"/>
    </row>
    <row r="15" spans="1:28" ht="24" customHeight="1" x14ac:dyDescent="0.2">
      <c r="A15" s="392"/>
      <c r="B15" s="378">
        <v>44044</v>
      </c>
      <c r="C15" s="379"/>
      <c r="D15" s="379"/>
      <c r="E15" s="379"/>
      <c r="F15" s="380"/>
      <c r="G15" s="381">
        <f>集計シート!C22</f>
        <v>0</v>
      </c>
      <c r="H15" s="379"/>
      <c r="I15" s="379"/>
      <c r="J15" s="379"/>
      <c r="K15" s="379"/>
      <c r="L15" s="380"/>
      <c r="M15" s="382" t="str">
        <f>集計シート!C34</f>
        <v/>
      </c>
      <c r="N15" s="383"/>
      <c r="O15" s="383"/>
      <c r="P15" s="383"/>
      <c r="Q15" s="383"/>
      <c r="R15" s="384"/>
      <c r="S15" s="398"/>
      <c r="T15" s="399"/>
      <c r="U15" s="399"/>
      <c r="V15" s="399"/>
      <c r="W15" s="399"/>
      <c r="X15" s="399"/>
      <c r="Y15" s="399"/>
      <c r="Z15" s="399"/>
      <c r="AA15" s="399"/>
      <c r="AB15" s="400"/>
    </row>
    <row r="16" spans="1:28" ht="24" customHeight="1" x14ac:dyDescent="0.2">
      <c r="A16" s="392"/>
      <c r="B16" s="378">
        <v>44075</v>
      </c>
      <c r="C16" s="379"/>
      <c r="D16" s="379"/>
      <c r="E16" s="379"/>
      <c r="F16" s="380"/>
      <c r="G16" s="381">
        <f>集計シート!C23</f>
        <v>0</v>
      </c>
      <c r="H16" s="379"/>
      <c r="I16" s="379"/>
      <c r="J16" s="379"/>
      <c r="K16" s="379"/>
      <c r="L16" s="380"/>
      <c r="M16" s="382" t="str">
        <f>集計シート!C35</f>
        <v/>
      </c>
      <c r="N16" s="383"/>
      <c r="O16" s="383"/>
      <c r="P16" s="383"/>
      <c r="Q16" s="383"/>
      <c r="R16" s="384"/>
      <c r="S16" s="398"/>
      <c r="T16" s="399"/>
      <c r="U16" s="399"/>
      <c r="V16" s="399"/>
      <c r="W16" s="399"/>
      <c r="X16" s="399"/>
      <c r="Y16" s="399"/>
      <c r="Z16" s="399"/>
      <c r="AA16" s="399"/>
      <c r="AB16" s="400"/>
    </row>
    <row r="17" spans="1:28" ht="24" customHeight="1" x14ac:dyDescent="0.2">
      <c r="A17" s="392"/>
      <c r="B17" s="378">
        <v>44105</v>
      </c>
      <c r="C17" s="379"/>
      <c r="D17" s="379"/>
      <c r="E17" s="379"/>
      <c r="F17" s="380"/>
      <c r="G17" s="381">
        <f>集計シート!C24</f>
        <v>0</v>
      </c>
      <c r="H17" s="379"/>
      <c r="I17" s="379"/>
      <c r="J17" s="379"/>
      <c r="K17" s="379"/>
      <c r="L17" s="380"/>
      <c r="M17" s="382" t="str">
        <f>集計シート!C36</f>
        <v/>
      </c>
      <c r="N17" s="383"/>
      <c r="O17" s="383"/>
      <c r="P17" s="383"/>
      <c r="Q17" s="383"/>
      <c r="R17" s="384"/>
      <c r="S17" s="398"/>
      <c r="T17" s="399"/>
      <c r="U17" s="399"/>
      <c r="V17" s="399"/>
      <c r="W17" s="399"/>
      <c r="X17" s="399"/>
      <c r="Y17" s="399"/>
      <c r="Z17" s="399"/>
      <c r="AA17" s="399"/>
      <c r="AB17" s="400"/>
    </row>
    <row r="18" spans="1:28" ht="24" customHeight="1" x14ac:dyDescent="0.2">
      <c r="A18" s="392"/>
      <c r="B18" s="378">
        <v>44136</v>
      </c>
      <c r="C18" s="379"/>
      <c r="D18" s="379"/>
      <c r="E18" s="379"/>
      <c r="F18" s="380"/>
      <c r="G18" s="381">
        <f>集計シート!C25</f>
        <v>0</v>
      </c>
      <c r="H18" s="379"/>
      <c r="I18" s="379"/>
      <c r="J18" s="379"/>
      <c r="K18" s="379"/>
      <c r="L18" s="380"/>
      <c r="M18" s="382" t="str">
        <f>集計シート!C37</f>
        <v/>
      </c>
      <c r="N18" s="383"/>
      <c r="O18" s="383"/>
      <c r="P18" s="383"/>
      <c r="Q18" s="383"/>
      <c r="R18" s="384"/>
      <c r="S18" s="398"/>
      <c r="T18" s="399"/>
      <c r="U18" s="399"/>
      <c r="V18" s="399"/>
      <c r="W18" s="399"/>
      <c r="X18" s="399"/>
      <c r="Y18" s="399"/>
      <c r="Z18" s="399"/>
      <c r="AA18" s="399"/>
      <c r="AB18" s="400"/>
    </row>
    <row r="19" spans="1:28" ht="24" customHeight="1" x14ac:dyDescent="0.2">
      <c r="A19" s="392"/>
      <c r="B19" s="378">
        <v>44166</v>
      </c>
      <c r="C19" s="379"/>
      <c r="D19" s="379"/>
      <c r="E19" s="379"/>
      <c r="F19" s="380"/>
      <c r="G19" s="381">
        <f>集計シート!C26</f>
        <v>0</v>
      </c>
      <c r="H19" s="379"/>
      <c r="I19" s="379"/>
      <c r="J19" s="379"/>
      <c r="K19" s="379"/>
      <c r="L19" s="380"/>
      <c r="M19" s="382" t="str">
        <f>集計シート!C38</f>
        <v/>
      </c>
      <c r="N19" s="383"/>
      <c r="O19" s="383"/>
      <c r="P19" s="383"/>
      <c r="Q19" s="383"/>
      <c r="R19" s="384"/>
      <c r="S19" s="401"/>
      <c r="T19" s="402"/>
      <c r="U19" s="402"/>
      <c r="V19" s="402"/>
      <c r="W19" s="402"/>
      <c r="X19" s="402"/>
      <c r="Y19" s="402"/>
      <c r="Z19" s="402"/>
      <c r="AA19" s="402"/>
      <c r="AB19" s="403"/>
    </row>
    <row r="20" spans="1:28" ht="141" customHeight="1" x14ac:dyDescent="0.2">
      <c r="A20" s="64" t="s">
        <v>150</v>
      </c>
      <c r="B20" s="385">
        <f>集計シート!C98</f>
        <v>0</v>
      </c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6"/>
      <c r="AB20" s="387"/>
    </row>
    <row r="21" spans="1:28" ht="30" customHeight="1" x14ac:dyDescent="0.2">
      <c r="A21" s="65" t="s">
        <v>151</v>
      </c>
      <c r="B21" s="388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  <c r="Y21" s="389"/>
      <c r="Z21" s="389"/>
      <c r="AA21" s="389"/>
      <c r="AB21" s="390"/>
    </row>
  </sheetData>
  <mergeCells count="50">
    <mergeCell ref="B2:AB2"/>
    <mergeCell ref="B3:AB3"/>
    <mergeCell ref="B4:AB4"/>
    <mergeCell ref="B5:AB5"/>
    <mergeCell ref="B6:AB6"/>
    <mergeCell ref="A7:A19"/>
    <mergeCell ref="B7:F7"/>
    <mergeCell ref="G7:L7"/>
    <mergeCell ref="M7:R7"/>
    <mergeCell ref="S7:X7"/>
    <mergeCell ref="B8:F8"/>
    <mergeCell ref="G8:L8"/>
    <mergeCell ref="M8:R8"/>
    <mergeCell ref="S8:AB19"/>
    <mergeCell ref="B9:F9"/>
    <mergeCell ref="G9:L9"/>
    <mergeCell ref="M9:R9"/>
    <mergeCell ref="B10:F10"/>
    <mergeCell ref="G10:L10"/>
    <mergeCell ref="M10:R10"/>
    <mergeCell ref="B11:F11"/>
    <mergeCell ref="B14:F14"/>
    <mergeCell ref="G14:L14"/>
    <mergeCell ref="M14:R14"/>
    <mergeCell ref="G11:L11"/>
    <mergeCell ref="M11:R11"/>
    <mergeCell ref="B12:F12"/>
    <mergeCell ref="G12:L12"/>
    <mergeCell ref="M12:R12"/>
    <mergeCell ref="B19:F19"/>
    <mergeCell ref="G19:L19"/>
    <mergeCell ref="M19:R19"/>
    <mergeCell ref="B20:AB20"/>
    <mergeCell ref="B21:AB21"/>
    <mergeCell ref="B1:AB1"/>
    <mergeCell ref="B17:F17"/>
    <mergeCell ref="G17:L17"/>
    <mergeCell ref="M17:R17"/>
    <mergeCell ref="B18:F18"/>
    <mergeCell ref="G18:L18"/>
    <mergeCell ref="M18:R18"/>
    <mergeCell ref="B15:F15"/>
    <mergeCell ref="G15:L15"/>
    <mergeCell ref="M15:R15"/>
    <mergeCell ref="B16:F16"/>
    <mergeCell ref="G16:L16"/>
    <mergeCell ref="M16:R16"/>
    <mergeCell ref="B13:F13"/>
    <mergeCell ref="G13:L13"/>
    <mergeCell ref="M13:R13"/>
  </mergeCells>
  <phoneticPr fontId="1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1"/>
  <dimension ref="A2:E25"/>
  <sheetViews>
    <sheetView zoomScale="75" zoomScaleNormal="75" workbookViewId="0">
      <selection activeCell="B6" sqref="B6:C10"/>
    </sheetView>
  </sheetViews>
  <sheetFormatPr defaultColWidth="9" defaultRowHeight="13" x14ac:dyDescent="0.2"/>
  <cols>
    <col min="1" max="1" width="4.90625" customWidth="1"/>
    <col min="3" max="3" width="13.90625" customWidth="1"/>
    <col min="4" max="4" width="6.08984375" style="1" customWidth="1"/>
    <col min="5" max="5" width="119.453125" customWidth="1"/>
  </cols>
  <sheetData>
    <row r="2" spans="1:5" ht="33.75" customHeight="1" x14ac:dyDescent="0.2">
      <c r="A2" s="410" t="s">
        <v>223</v>
      </c>
      <c r="B2" s="411"/>
      <c r="C2" s="411"/>
      <c r="D2" s="411"/>
      <c r="E2" s="411"/>
    </row>
    <row r="3" spans="1:5" ht="33.75" customHeight="1" x14ac:dyDescent="0.2">
      <c r="A3" s="77"/>
      <c r="B3" s="77"/>
      <c r="C3" s="77"/>
      <c r="D3" s="77"/>
      <c r="E3" s="77"/>
    </row>
    <row r="4" spans="1:5" ht="18" customHeight="1" x14ac:dyDescent="0.2">
      <c r="B4" s="78"/>
    </row>
    <row r="5" spans="1:5" ht="30" customHeight="1" x14ac:dyDescent="0.2">
      <c r="B5" s="79" t="s">
        <v>241</v>
      </c>
    </row>
    <row r="6" spans="1:5" s="80" customFormat="1" ht="48.75" customHeight="1" x14ac:dyDescent="0.2">
      <c r="B6" s="412" t="s">
        <v>252</v>
      </c>
      <c r="C6" s="405"/>
      <c r="D6" s="81">
        <v>5</v>
      </c>
      <c r="E6" s="82" t="s">
        <v>58</v>
      </c>
    </row>
    <row r="7" spans="1:5" s="80" customFormat="1" ht="48.75" customHeight="1" x14ac:dyDescent="0.2">
      <c r="B7" s="412"/>
      <c r="C7" s="405"/>
      <c r="D7" s="83">
        <v>4</v>
      </c>
      <c r="E7" s="84" t="s">
        <v>59</v>
      </c>
    </row>
    <row r="8" spans="1:5" s="80" customFormat="1" ht="48.75" customHeight="1" x14ac:dyDescent="0.2">
      <c r="B8" s="412"/>
      <c r="C8" s="405"/>
      <c r="D8" s="81">
        <v>3</v>
      </c>
      <c r="E8" s="82" t="s">
        <v>60</v>
      </c>
    </row>
    <row r="9" spans="1:5" s="80" customFormat="1" ht="52" customHeight="1" x14ac:dyDescent="0.2">
      <c r="B9" s="412"/>
      <c r="C9" s="405"/>
      <c r="D9" s="81">
        <v>2</v>
      </c>
      <c r="E9" s="82" t="s">
        <v>61</v>
      </c>
    </row>
    <row r="10" spans="1:5" s="80" customFormat="1" ht="54" customHeight="1" x14ac:dyDescent="0.2">
      <c r="B10" s="412"/>
      <c r="C10" s="405"/>
      <c r="D10" s="81">
        <v>1</v>
      </c>
      <c r="E10" s="82" t="s">
        <v>62</v>
      </c>
    </row>
    <row r="11" spans="1:5" s="80" customFormat="1" ht="48.75" customHeight="1" x14ac:dyDescent="0.2">
      <c r="B11" s="407" t="s">
        <v>63</v>
      </c>
      <c r="C11" s="413" t="s">
        <v>157</v>
      </c>
      <c r="D11" s="81">
        <v>5</v>
      </c>
      <c r="E11" s="82" t="s">
        <v>158</v>
      </c>
    </row>
    <row r="12" spans="1:5" s="80" customFormat="1" ht="48.75" customHeight="1" x14ac:dyDescent="0.2">
      <c r="B12" s="408"/>
      <c r="C12" s="414"/>
      <c r="D12" s="83">
        <v>4</v>
      </c>
      <c r="E12" s="84" t="s">
        <v>218</v>
      </c>
    </row>
    <row r="13" spans="1:5" s="80" customFormat="1" ht="48.75" customHeight="1" x14ac:dyDescent="0.2">
      <c r="B13" s="408"/>
      <c r="C13" s="414"/>
      <c r="D13" s="81">
        <v>3</v>
      </c>
      <c r="E13" s="82" t="s">
        <v>159</v>
      </c>
    </row>
    <row r="14" spans="1:5" s="80" customFormat="1" ht="48.75" customHeight="1" x14ac:dyDescent="0.2">
      <c r="B14" s="408"/>
      <c r="C14" s="414"/>
      <c r="D14" s="81">
        <v>2</v>
      </c>
      <c r="E14" s="82" t="s">
        <v>160</v>
      </c>
    </row>
    <row r="15" spans="1:5" s="80" customFormat="1" ht="48.75" customHeight="1" x14ac:dyDescent="0.2">
      <c r="B15" s="408"/>
      <c r="C15" s="415"/>
      <c r="D15" s="81">
        <v>1</v>
      </c>
      <c r="E15" s="82" t="s">
        <v>161</v>
      </c>
    </row>
    <row r="16" spans="1:5" s="80" customFormat="1" ht="48.75" customHeight="1" x14ac:dyDescent="0.2">
      <c r="B16" s="408"/>
      <c r="C16" s="405" t="s">
        <v>64</v>
      </c>
      <c r="D16" s="81">
        <v>5</v>
      </c>
      <c r="E16" s="82" t="s">
        <v>162</v>
      </c>
    </row>
    <row r="17" spans="2:5" s="80" customFormat="1" ht="48.75" customHeight="1" x14ac:dyDescent="0.2">
      <c r="B17" s="408"/>
      <c r="C17" s="406"/>
      <c r="D17" s="83">
        <v>4</v>
      </c>
      <c r="E17" s="84" t="s">
        <v>219</v>
      </c>
    </row>
    <row r="18" spans="2:5" s="80" customFormat="1" ht="48.75" customHeight="1" x14ac:dyDescent="0.2">
      <c r="B18" s="408"/>
      <c r="C18" s="406"/>
      <c r="D18" s="81">
        <v>3</v>
      </c>
      <c r="E18" s="82" t="s">
        <v>163</v>
      </c>
    </row>
    <row r="19" spans="2:5" s="80" customFormat="1" ht="48.75" customHeight="1" x14ac:dyDescent="0.2">
      <c r="B19" s="408"/>
      <c r="C19" s="406"/>
      <c r="D19" s="81">
        <v>2</v>
      </c>
      <c r="E19" s="82" t="s">
        <v>164</v>
      </c>
    </row>
    <row r="20" spans="2:5" s="80" customFormat="1" ht="48.75" customHeight="1" x14ac:dyDescent="0.2">
      <c r="B20" s="408"/>
      <c r="C20" s="406"/>
      <c r="D20" s="81">
        <v>1</v>
      </c>
      <c r="E20" s="82" t="s">
        <v>165</v>
      </c>
    </row>
    <row r="21" spans="2:5" ht="48.75" customHeight="1" x14ac:dyDescent="0.2">
      <c r="B21" s="407" t="s">
        <v>166</v>
      </c>
      <c r="C21" s="405" t="s">
        <v>65</v>
      </c>
      <c r="D21" s="81">
        <v>5</v>
      </c>
      <c r="E21" s="82" t="s">
        <v>167</v>
      </c>
    </row>
    <row r="22" spans="2:5" ht="48.75" customHeight="1" x14ac:dyDescent="0.2">
      <c r="B22" s="408"/>
      <c r="C22" s="406"/>
      <c r="D22" s="83">
        <v>4</v>
      </c>
      <c r="E22" s="84" t="s">
        <v>242</v>
      </c>
    </row>
    <row r="23" spans="2:5" ht="48.75" customHeight="1" x14ac:dyDescent="0.2">
      <c r="B23" s="408"/>
      <c r="C23" s="406"/>
      <c r="D23" s="81">
        <v>3</v>
      </c>
      <c r="E23" s="82" t="s">
        <v>168</v>
      </c>
    </row>
    <row r="24" spans="2:5" ht="48.75" customHeight="1" x14ac:dyDescent="0.2">
      <c r="B24" s="408"/>
      <c r="C24" s="406"/>
      <c r="D24" s="81">
        <v>2</v>
      </c>
      <c r="E24" s="82" t="s">
        <v>169</v>
      </c>
    </row>
    <row r="25" spans="2:5" ht="48.75" customHeight="1" x14ac:dyDescent="0.2">
      <c r="B25" s="409"/>
      <c r="C25" s="406"/>
      <c r="D25" s="81">
        <v>1</v>
      </c>
      <c r="E25" s="82" t="s">
        <v>170</v>
      </c>
    </row>
  </sheetData>
  <sheetProtection algorithmName="SHA-512" hashValue="QtVdiYTZJg/jsjpjW1m9NBVqGzoowh5KWP4qMQVdPJd3fFmhvHOHFXLI4uEFmhMziLvUDik5LiZTcn4AFquzPg==" saltValue="PQZzOGBuippTIxuuSVOZuA==" spinCount="100000" sheet="1" objects="1" scenarios="1"/>
  <mergeCells count="7">
    <mergeCell ref="C16:C20"/>
    <mergeCell ref="B21:B25"/>
    <mergeCell ref="C21:C25"/>
    <mergeCell ref="A2:E2"/>
    <mergeCell ref="B6:C10"/>
    <mergeCell ref="B11:B20"/>
    <mergeCell ref="C11:C15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建築関係（障害者グループホーム）</vt:lpstr>
      <vt:lpstr>集計シート</vt:lpstr>
      <vt:lpstr>利用状況ＨＰ用</vt:lpstr>
      <vt:lpstr>【参考】スコアリングガイド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日本自転車振興会</dc:creator>
  <cp:lastModifiedBy>澤田 楓</cp:lastModifiedBy>
  <cp:lastPrinted>2019-10-23T06:50:14Z</cp:lastPrinted>
  <dcterms:created xsi:type="dcterms:W3CDTF">2012-08-27T08:24:42Z</dcterms:created>
  <dcterms:modified xsi:type="dcterms:W3CDTF">2024-12-25T05:00:49Z</dcterms:modified>
</cp:coreProperties>
</file>