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80_公設試［機械整備］　2025.4.30〆切（予定）\"/>
    </mc:Choice>
  </mc:AlternateContent>
  <xr:revisionPtr revIDLastSave="0" documentId="13_ncr:1_{78C7A67F-6DCA-45D2-A3DD-BF78B63FC269}" xr6:coauthVersionLast="47" xr6:coauthVersionMax="47" xr10:uidLastSave="{00000000-0000-0000-0000-000000000000}"/>
  <workbookProtection workbookAlgorithmName="SHA-512" workbookHashValue="qHiBMSBQtQBy6/x5bTYWNQ07gchGG2BoUJsYqmu8i8HnatAaWyqLOz4h9+SkqbV1NGtQ1mpRAz77JY1GVtxHMA==" workbookSaltValue="MhZfW/PvFHMadgK/47B1gA==" workbookSpinCount="100000" lockStructure="1"/>
  <bookViews>
    <workbookView xWindow="3210" yWindow="3765" windowWidth="21600" windowHeight="11175" xr2:uid="{00000000-000D-0000-FFFF-FFFF00000000}"/>
  </bookViews>
  <sheets>
    <sheet name="公設試" sheetId="22" r:id="rId1"/>
    <sheet name="集計(公設試)" sheetId="23" state="hidden" r:id="rId2"/>
    <sheet name="利用状況HP用" sheetId="25" state="hidden" r:id="rId3"/>
    <sheet name="スコアリングガイド" sheetId="26" r:id="rId4"/>
  </sheets>
  <definedNames>
    <definedName name="_xlnm.Print_Area" localSheetId="3">スコアリングガイド!$A$1:$F$20</definedName>
    <definedName name="_xlnm.Print_Area" localSheetId="0">公設試!$A$1:$AI$121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21" i="22" l="1"/>
  <c r="B181" i="23" l="1"/>
  <c r="B180" i="23"/>
  <c r="B195" i="23" l="1"/>
  <c r="B194" i="23"/>
  <c r="B193" i="23"/>
  <c r="B28" i="25" s="1"/>
  <c r="B192" i="23"/>
  <c r="B191" i="23"/>
  <c r="B190" i="23"/>
  <c r="B189" i="23"/>
  <c r="B188" i="23"/>
  <c r="B187" i="23"/>
  <c r="B186" i="23"/>
  <c r="B185" i="23"/>
  <c r="B184" i="23"/>
  <c r="B183" i="23"/>
  <c r="B182" i="23"/>
  <c r="B179" i="23"/>
  <c r="B170" i="23"/>
  <c r="B169" i="23"/>
  <c r="B168" i="23"/>
  <c r="B167" i="23"/>
  <c r="B166" i="23"/>
  <c r="B165" i="23"/>
  <c r="B164" i="23"/>
  <c r="B163" i="23"/>
  <c r="B162" i="23"/>
  <c r="B161" i="23"/>
  <c r="B160" i="23"/>
  <c r="B159" i="23"/>
  <c r="B158" i="23"/>
  <c r="B157" i="23"/>
  <c r="B156" i="23"/>
  <c r="B155" i="23"/>
  <c r="B116" i="23"/>
  <c r="W9" i="25" s="1"/>
  <c r="B117" i="23"/>
  <c r="W10" i="25" s="1"/>
  <c r="B118" i="23"/>
  <c r="W11" i="25" s="1"/>
  <c r="B119" i="23"/>
  <c r="W12" i="25" s="1"/>
  <c r="B120" i="23"/>
  <c r="W13" i="25" s="1"/>
  <c r="B121" i="23"/>
  <c r="W14" i="25" s="1"/>
  <c r="B122" i="23"/>
  <c r="W15" i="25" s="1"/>
  <c r="B123" i="23"/>
  <c r="W16" i="25" s="1"/>
  <c r="B124" i="23"/>
  <c r="W17" i="25" s="1"/>
  <c r="B125" i="23"/>
  <c r="W18" i="25" s="1"/>
  <c r="B126" i="23"/>
  <c r="W19" i="25" s="1"/>
  <c r="B127" i="23"/>
  <c r="W20" i="25" s="1"/>
  <c r="B128" i="23"/>
  <c r="W21" i="25" s="1"/>
  <c r="B129" i="23"/>
  <c r="W22" i="25" s="1"/>
  <c r="B130" i="23"/>
  <c r="W23" i="25" s="1"/>
  <c r="B131" i="23"/>
  <c r="W24" i="25" s="1"/>
  <c r="B132" i="23"/>
  <c r="W25" i="25" s="1"/>
  <c r="B133" i="23"/>
  <c r="W26" i="25" s="1"/>
  <c r="B134" i="23"/>
  <c r="W27" i="25" s="1"/>
  <c r="B115" i="23"/>
  <c r="W8" i="25" s="1"/>
  <c r="B96" i="23"/>
  <c r="B97" i="23"/>
  <c r="B98" i="23"/>
  <c r="B99" i="23"/>
  <c r="B100" i="23"/>
  <c r="B101" i="23"/>
  <c r="B102" i="23"/>
  <c r="B103" i="23"/>
  <c r="B104" i="23"/>
  <c r="B105" i="23"/>
  <c r="B106" i="23"/>
  <c r="T19" i="25" s="1"/>
  <c r="B107" i="23"/>
  <c r="T20" i="25" s="1"/>
  <c r="B108" i="23"/>
  <c r="T21" i="25" s="1"/>
  <c r="B109" i="23"/>
  <c r="T22" i="25" s="1"/>
  <c r="B110" i="23"/>
  <c r="T23" i="25" s="1"/>
  <c r="B111" i="23"/>
  <c r="T24" i="25" s="1"/>
  <c r="B112" i="23"/>
  <c r="T25" i="25" s="1"/>
  <c r="B113" i="23"/>
  <c r="T26" i="25" s="1"/>
  <c r="B114" i="23"/>
  <c r="T27" i="25" s="1"/>
  <c r="B95" i="23"/>
  <c r="B87" i="23"/>
  <c r="Q9" i="25" s="1"/>
  <c r="B88" i="23"/>
  <c r="Q10" i="25" s="1"/>
  <c r="B89" i="23"/>
  <c r="Q11" i="25" s="1"/>
  <c r="B90" i="23"/>
  <c r="Q12" i="25" s="1"/>
  <c r="B91" i="23"/>
  <c r="Q13" i="25" s="1"/>
  <c r="B92" i="23"/>
  <c r="Q14" i="25" s="1"/>
  <c r="B93" i="23"/>
  <c r="Q15" i="25" s="1"/>
  <c r="B94" i="23"/>
  <c r="Q16" i="25" s="1"/>
  <c r="B86" i="23"/>
  <c r="Q8" i="25" s="1"/>
  <c r="B75" i="23"/>
  <c r="B76" i="23"/>
  <c r="B77" i="23"/>
  <c r="B78" i="23"/>
  <c r="B79" i="23"/>
  <c r="B80" i="23"/>
  <c r="B81" i="23"/>
  <c r="B82" i="23"/>
  <c r="B83" i="23"/>
  <c r="B84" i="23"/>
  <c r="N26" i="25" s="1"/>
  <c r="B85" i="23"/>
  <c r="N27" i="25" s="1"/>
  <c r="B56" i="23"/>
  <c r="K9" i="25" s="1"/>
  <c r="B57" i="23"/>
  <c r="K10" i="25" s="1"/>
  <c r="B58" i="23"/>
  <c r="K11" i="25" s="1"/>
  <c r="B59" i="23"/>
  <c r="K12" i="25" s="1"/>
  <c r="B60" i="23"/>
  <c r="K13" i="25" s="1"/>
  <c r="B61" i="23"/>
  <c r="K14" i="25" s="1"/>
  <c r="B62" i="23"/>
  <c r="K15" i="25" s="1"/>
  <c r="B63" i="23"/>
  <c r="K16" i="25" s="1"/>
  <c r="B64" i="23"/>
  <c r="K17" i="25" s="1"/>
  <c r="B65" i="23"/>
  <c r="K18" i="25" s="1"/>
  <c r="B66" i="23"/>
  <c r="K19" i="25" s="1"/>
  <c r="B67" i="23"/>
  <c r="K20" i="25" s="1"/>
  <c r="B68" i="23"/>
  <c r="K21" i="25" s="1"/>
  <c r="B69" i="23"/>
  <c r="K22" i="25" s="1"/>
  <c r="B70" i="23"/>
  <c r="K23" i="25" s="1"/>
  <c r="B71" i="23"/>
  <c r="K24" i="25" s="1"/>
  <c r="B72" i="23"/>
  <c r="K25" i="25" s="1"/>
  <c r="B73" i="23"/>
  <c r="K26" i="25" s="1"/>
  <c r="B74" i="23"/>
  <c r="K27" i="25" s="1"/>
  <c r="B55" i="23"/>
  <c r="K8" i="25" s="1"/>
  <c r="B36" i="23"/>
  <c r="H9" i="25" s="1"/>
  <c r="B37" i="23"/>
  <c r="H10" i="25" s="1"/>
  <c r="B38" i="23"/>
  <c r="H11" i="25" s="1"/>
  <c r="B39" i="23"/>
  <c r="H12" i="25" s="1"/>
  <c r="B40" i="23"/>
  <c r="H13" i="25" s="1"/>
  <c r="B41" i="23"/>
  <c r="H14" i="25" s="1"/>
  <c r="B42" i="23"/>
  <c r="H15" i="25" s="1"/>
  <c r="B43" i="23"/>
  <c r="H16" i="25" s="1"/>
  <c r="B44" i="23"/>
  <c r="H17" i="25" s="1"/>
  <c r="B45" i="23"/>
  <c r="H18" i="25" s="1"/>
  <c r="B46" i="23"/>
  <c r="H19" i="25" s="1"/>
  <c r="B47" i="23"/>
  <c r="H20" i="25" s="1"/>
  <c r="B48" i="23"/>
  <c r="H21" i="25" s="1"/>
  <c r="B49" i="23"/>
  <c r="H22" i="25" s="1"/>
  <c r="B50" i="23"/>
  <c r="H23" i="25" s="1"/>
  <c r="B51" i="23"/>
  <c r="H24" i="25" s="1"/>
  <c r="B52" i="23"/>
  <c r="H25" i="25" s="1"/>
  <c r="B53" i="23"/>
  <c r="H26" i="25" s="1"/>
  <c r="B54" i="23"/>
  <c r="H27" i="25" s="1"/>
  <c r="B35" i="23"/>
  <c r="H8" i="25" s="1"/>
  <c r="B17" i="23"/>
  <c r="E10" i="25" s="1"/>
  <c r="B18" i="23"/>
  <c r="E11" i="25" s="1"/>
  <c r="B19" i="23"/>
  <c r="E12" i="25" s="1"/>
  <c r="B20" i="23"/>
  <c r="E13" i="25" s="1"/>
  <c r="B21" i="23"/>
  <c r="E14" i="25" s="1"/>
  <c r="B22" i="23"/>
  <c r="E15" i="25" s="1"/>
  <c r="B23" i="23"/>
  <c r="E16" i="25" s="1"/>
  <c r="B24" i="23"/>
  <c r="E17" i="25" s="1"/>
  <c r="B25" i="23"/>
  <c r="E18" i="25" s="1"/>
  <c r="B26" i="23"/>
  <c r="E19" i="25" s="1"/>
  <c r="B27" i="23"/>
  <c r="E20" i="25" s="1"/>
  <c r="B28" i="23"/>
  <c r="E21" i="25" s="1"/>
  <c r="B29" i="23"/>
  <c r="E22" i="25" s="1"/>
  <c r="B30" i="23"/>
  <c r="E23" i="25" s="1"/>
  <c r="B31" i="23"/>
  <c r="E24" i="25" s="1"/>
  <c r="B32" i="23"/>
  <c r="E25" i="25" s="1"/>
  <c r="B33" i="23"/>
  <c r="E26" i="25" s="1"/>
  <c r="B34" i="23"/>
  <c r="E27" i="25" s="1"/>
  <c r="B16" i="23"/>
  <c r="E9" i="25" s="1"/>
  <c r="B15" i="23"/>
  <c r="E8" i="25" s="1"/>
  <c r="B13" i="23"/>
  <c r="B12" i="23"/>
  <c r="B5" i="25" s="1"/>
  <c r="B11" i="23"/>
  <c r="B4" i="25" s="1"/>
  <c r="B9" i="23"/>
  <c r="B2" i="25" s="1"/>
  <c r="B8" i="23"/>
  <c r="B6" i="23"/>
  <c r="B5" i="23"/>
  <c r="B4" i="23"/>
  <c r="B3" i="23"/>
  <c r="B2" i="23"/>
  <c r="B1" i="25" s="1"/>
  <c r="I14" i="23"/>
  <c r="G14" i="23"/>
  <c r="E14" i="23"/>
  <c r="I7" i="23"/>
  <c r="G7" i="23"/>
  <c r="E7" i="23"/>
  <c r="E1" i="23"/>
  <c r="B1" i="23" s="1"/>
  <c r="AD25" i="22"/>
  <c r="B139" i="23" s="1"/>
  <c r="Z12" i="25" s="1"/>
  <c r="AD24" i="22"/>
  <c r="B138" i="23" s="1"/>
  <c r="Z11" i="25" s="1"/>
  <c r="AD23" i="22"/>
  <c r="B137" i="23" s="1"/>
  <c r="Z10" i="25" s="1"/>
  <c r="AD22" i="22"/>
  <c r="B136" i="23" s="1"/>
  <c r="Z9" i="25" s="1"/>
  <c r="B135" i="23"/>
  <c r="Z8" i="25" s="1"/>
  <c r="AD38" i="22"/>
  <c r="B152" i="23" s="1"/>
  <c r="Z25" i="25" s="1"/>
  <c r="AD39" i="22"/>
  <c r="B153" i="23" s="1"/>
  <c r="Z26" i="25" s="1"/>
  <c r="AD40" i="22"/>
  <c r="B154" i="23" s="1"/>
  <c r="Z27" i="25" s="1"/>
  <c r="AD37" i="22"/>
  <c r="B151" i="23" s="1"/>
  <c r="Z24" i="25" s="1"/>
  <c r="AD35" i="22"/>
  <c r="B149" i="23" s="1"/>
  <c r="Z22" i="25" s="1"/>
  <c r="AD26" i="22"/>
  <c r="B140" i="23" s="1"/>
  <c r="Z13" i="25" s="1"/>
  <c r="AD32" i="22"/>
  <c r="B146" i="23" s="1"/>
  <c r="Z19" i="25" s="1"/>
  <c r="AD36" i="22"/>
  <c r="B150" i="23" s="1"/>
  <c r="Z23" i="25" s="1"/>
  <c r="AD34" i="22"/>
  <c r="B148" i="23" s="1"/>
  <c r="Z21" i="25" s="1"/>
  <c r="AD33" i="22"/>
  <c r="B147" i="23" s="1"/>
  <c r="Z20" i="25" s="1"/>
  <c r="AD31" i="22"/>
  <c r="B145" i="23" s="1"/>
  <c r="Z18" i="25" s="1"/>
  <c r="AD30" i="22"/>
  <c r="B144" i="23" s="1"/>
  <c r="Z17" i="25" s="1"/>
  <c r="AD29" i="22"/>
  <c r="B143" i="23" s="1"/>
  <c r="Z16" i="25" s="1"/>
  <c r="AD28" i="22"/>
  <c r="B142" i="23" s="1"/>
  <c r="Z15" i="25" s="1"/>
  <c r="AD27" i="22"/>
  <c r="B141" i="23" s="1"/>
  <c r="Z14" i="25" s="1"/>
  <c r="N24" i="25" l="1"/>
  <c r="N15" i="25"/>
  <c r="T13" i="25"/>
  <c r="Q22" i="25"/>
  <c r="N23" i="25"/>
  <c r="N14" i="25"/>
  <c r="T12" i="25"/>
  <c r="Q21" i="25"/>
  <c r="T11" i="25"/>
  <c r="Q20" i="25"/>
  <c r="N20" i="25"/>
  <c r="N11" i="25"/>
  <c r="T9" i="25"/>
  <c r="Q18" i="25"/>
  <c r="N21" i="25"/>
  <c r="N12" i="25"/>
  <c r="T10" i="25"/>
  <c r="Q19" i="25"/>
  <c r="N19" i="25"/>
  <c r="N10" i="25"/>
  <c r="N22" i="25"/>
  <c r="N13" i="25"/>
  <c r="T15" i="25"/>
  <c r="Q24" i="25"/>
  <c r="N25" i="25"/>
  <c r="N16" i="25"/>
  <c r="T14" i="25"/>
  <c r="Q23" i="25"/>
  <c r="T8" i="25"/>
  <c r="Q17" i="25"/>
  <c r="T16" i="25"/>
  <c r="Q25" i="25"/>
  <c r="T18" i="25"/>
  <c r="Q27" i="25"/>
  <c r="N18" i="25"/>
  <c r="N9" i="25"/>
  <c r="T17" i="25"/>
  <c r="Q26" i="25"/>
  <c r="N17" i="25"/>
  <c r="N8" i="25"/>
  <c r="B7" i="23"/>
  <c r="B14" i="23"/>
</calcChain>
</file>

<file path=xl/sharedStrings.xml><?xml version="1.0" encoding="utf-8"?>
<sst xmlns="http://schemas.openxmlformats.org/spreadsheetml/2006/main" count="338" uniqueCount="330">
  <si>
    <t>作成年月日</t>
    <rPh sb="0" eb="2">
      <t>サクセイ</t>
    </rPh>
    <rPh sb="2" eb="5">
      <t>ネンガッピ</t>
    </rPh>
    <phoneticPr fontId="1"/>
  </si>
  <si>
    <t>施設の所在地</t>
    <rPh sb="0" eb="2">
      <t>シセツ</t>
    </rPh>
    <rPh sb="3" eb="6">
      <t>ショザイチ</t>
    </rPh>
    <phoneticPr fontId="1"/>
  </si>
  <si>
    <t>導入形態</t>
    <rPh sb="0" eb="2">
      <t>ドウニュウ</t>
    </rPh>
    <rPh sb="2" eb="4">
      <t>ケイタイ</t>
    </rPh>
    <phoneticPr fontId="1"/>
  </si>
  <si>
    <t>機器名</t>
    <rPh sb="0" eb="2">
      <t>キキ</t>
    </rPh>
    <rPh sb="2" eb="3">
      <t>ナ</t>
    </rPh>
    <phoneticPr fontId="1"/>
  </si>
  <si>
    <t>機器の設置施設名</t>
    <rPh sb="0" eb="2">
      <t>キキ</t>
    </rPh>
    <rPh sb="3" eb="5">
      <t>セッチ</t>
    </rPh>
    <rPh sb="5" eb="7">
      <t>シセツ</t>
    </rPh>
    <rPh sb="7" eb="8">
      <t>ナ</t>
    </rPh>
    <phoneticPr fontId="1"/>
  </si>
  <si>
    <t>機器の特徴・用途</t>
    <rPh sb="0" eb="2">
      <t>キキ</t>
    </rPh>
    <rPh sb="3" eb="5">
      <t>トクチョウ</t>
    </rPh>
    <rPh sb="6" eb="8">
      <t>ヨウト</t>
    </rPh>
    <phoneticPr fontId="1"/>
  </si>
  <si>
    <t>利用内容</t>
    <rPh sb="0" eb="2">
      <t>リヨウ</t>
    </rPh>
    <rPh sb="2" eb="4">
      <t>ナイヨウ</t>
    </rPh>
    <phoneticPr fontId="1"/>
  </si>
  <si>
    <t>日</t>
    <rPh sb="0" eb="1">
      <t>ヒ</t>
    </rPh>
    <phoneticPr fontId="1"/>
  </si>
  <si>
    <t>導入の効果_その他コメント</t>
  </si>
  <si>
    <t>導入の効果_稼働日数が増加した。</t>
  </si>
  <si>
    <t>利用開始日</t>
  </si>
  <si>
    <t>利用開始日</t>
    <rPh sb="0" eb="2">
      <t>リヨウ</t>
    </rPh>
    <rPh sb="2" eb="4">
      <t>カイシ</t>
    </rPh>
    <rPh sb="4" eb="5">
      <t>ビ</t>
    </rPh>
    <phoneticPr fontId="1"/>
  </si>
  <si>
    <t>年</t>
    <phoneticPr fontId="1"/>
  </si>
  <si>
    <t>月</t>
    <phoneticPr fontId="1"/>
  </si>
  <si>
    <t>日</t>
    <phoneticPr fontId="1"/>
  </si>
  <si>
    <t>主な利用者
及び利用内容</t>
    <rPh sb="0" eb="1">
      <t>オモ</t>
    </rPh>
    <rPh sb="2" eb="4">
      <t>リヨウ</t>
    </rPh>
    <rPh sb="4" eb="5">
      <t>シャ</t>
    </rPh>
    <rPh sb="6" eb="7">
      <t>オヨ</t>
    </rPh>
    <rPh sb="8" eb="10">
      <t>リヨウ</t>
    </rPh>
    <rPh sb="10" eb="12">
      <t>ナイヨウ</t>
    </rPh>
    <phoneticPr fontId="1"/>
  </si>
  <si>
    <t>導入の効果_利用者が増加した。</t>
  </si>
  <si>
    <t>導入の効果_運用コストが下がった。</t>
  </si>
  <si>
    <t>導入の効果_利用者の機器の操作負担が軽減された。</t>
  </si>
  <si>
    <t>主な利用_産業分野1</t>
    <rPh sb="5" eb="7">
      <t>サンギョウ</t>
    </rPh>
    <rPh sb="7" eb="9">
      <t>ブンヤ</t>
    </rPh>
    <phoneticPr fontId="4"/>
  </si>
  <si>
    <t>主な利用_利用企業名1</t>
    <rPh sb="5" eb="7">
      <t>リヨウ</t>
    </rPh>
    <rPh sb="7" eb="9">
      <t>キギョウ</t>
    </rPh>
    <rPh sb="9" eb="10">
      <t>メイ</t>
    </rPh>
    <phoneticPr fontId="4"/>
  </si>
  <si>
    <t>主な利用_利用企業名2</t>
    <rPh sb="5" eb="7">
      <t>リヨウ</t>
    </rPh>
    <rPh sb="7" eb="9">
      <t>キギョウ</t>
    </rPh>
    <rPh sb="9" eb="10">
      <t>メイ</t>
    </rPh>
    <phoneticPr fontId="4"/>
  </si>
  <si>
    <t>主な利用_利用企業名3</t>
    <rPh sb="5" eb="7">
      <t>リヨウ</t>
    </rPh>
    <rPh sb="7" eb="9">
      <t>キギョウ</t>
    </rPh>
    <rPh sb="9" eb="10">
      <t>メイ</t>
    </rPh>
    <phoneticPr fontId="4"/>
  </si>
  <si>
    <t>主な利用_利用企業名4</t>
    <rPh sb="5" eb="7">
      <t>リヨウ</t>
    </rPh>
    <rPh sb="7" eb="9">
      <t>キギョウ</t>
    </rPh>
    <rPh sb="9" eb="10">
      <t>メイ</t>
    </rPh>
    <phoneticPr fontId="4"/>
  </si>
  <si>
    <t>導入形態</t>
    <phoneticPr fontId="4"/>
  </si>
  <si>
    <t>主な利用_利用内容1</t>
    <rPh sb="5" eb="7">
      <t>リヨウ</t>
    </rPh>
    <rPh sb="7" eb="9">
      <t>ナイヨウ</t>
    </rPh>
    <phoneticPr fontId="4"/>
  </si>
  <si>
    <t>主な利用_産業分野2</t>
    <rPh sb="5" eb="7">
      <t>サンギョウ</t>
    </rPh>
    <rPh sb="7" eb="9">
      <t>ブンヤ</t>
    </rPh>
    <phoneticPr fontId="4"/>
  </si>
  <si>
    <t>主な利用_利用内容2</t>
    <rPh sb="5" eb="7">
      <t>リヨウ</t>
    </rPh>
    <rPh sb="7" eb="9">
      <t>ナイヨウ</t>
    </rPh>
    <phoneticPr fontId="4"/>
  </si>
  <si>
    <t>主な利用_産業分野3</t>
    <rPh sb="5" eb="7">
      <t>サンギョウ</t>
    </rPh>
    <rPh sb="7" eb="9">
      <t>ブンヤ</t>
    </rPh>
    <phoneticPr fontId="4"/>
  </si>
  <si>
    <t>主な利用_利用内容3</t>
    <rPh sb="5" eb="7">
      <t>リヨウ</t>
    </rPh>
    <rPh sb="7" eb="9">
      <t>ナイヨウ</t>
    </rPh>
    <phoneticPr fontId="4"/>
  </si>
  <si>
    <t>主な利用_産業分野4</t>
    <rPh sb="5" eb="7">
      <t>サンギョウ</t>
    </rPh>
    <rPh sb="7" eb="9">
      <t>ブンヤ</t>
    </rPh>
    <phoneticPr fontId="4"/>
  </si>
  <si>
    <t>主な利用_利用内容4</t>
    <rPh sb="5" eb="7">
      <t>リヨウ</t>
    </rPh>
    <rPh sb="7" eb="9">
      <t>ナイヨウ</t>
    </rPh>
    <phoneticPr fontId="4"/>
  </si>
  <si>
    <t>主な利用_産業分野5</t>
    <rPh sb="5" eb="7">
      <t>サンギョウ</t>
    </rPh>
    <rPh sb="7" eb="9">
      <t>ブンヤ</t>
    </rPh>
    <phoneticPr fontId="4"/>
  </si>
  <si>
    <t>主な利用_利用企業名5</t>
    <rPh sb="5" eb="7">
      <t>リヨウ</t>
    </rPh>
    <rPh sb="7" eb="9">
      <t>キギョウ</t>
    </rPh>
    <rPh sb="9" eb="10">
      <t>メイ</t>
    </rPh>
    <phoneticPr fontId="4"/>
  </si>
  <si>
    <t>主な利用_利用内容5</t>
    <rPh sb="5" eb="7">
      <t>リヨウ</t>
    </rPh>
    <rPh sb="7" eb="9">
      <t>ナイヨウ</t>
    </rPh>
    <phoneticPr fontId="4"/>
  </si>
  <si>
    <t>時間（時間）</t>
    <rPh sb="0" eb="2">
      <t>ジカン</t>
    </rPh>
    <rPh sb="3" eb="5">
      <t>ジカン</t>
    </rPh>
    <phoneticPr fontId="4"/>
  </si>
  <si>
    <r>
      <t xml:space="preserve">JKA補助
試験・研究
設備・機器
導入の効果
</t>
    </r>
    <r>
      <rPr>
        <sz val="10"/>
        <rFont val="ＭＳ Ｐゴシック"/>
        <family val="3"/>
        <charset val="128"/>
      </rPr>
      <t>（複数選択可）</t>
    </r>
    <rPh sb="6" eb="8">
      <t>シケン</t>
    </rPh>
    <rPh sb="9" eb="11">
      <t>ケンキュウ</t>
    </rPh>
    <rPh sb="12" eb="14">
      <t>セツビ</t>
    </rPh>
    <rPh sb="15" eb="17">
      <t>キキ</t>
    </rPh>
    <phoneticPr fontId="1"/>
  </si>
  <si>
    <t>利用件数
計（件）</t>
    <rPh sb="0" eb="2">
      <t>リヨウ</t>
    </rPh>
    <rPh sb="5" eb="6">
      <t>ケイ</t>
    </rPh>
    <phoneticPr fontId="4"/>
  </si>
  <si>
    <t>試験設備貸出・利用</t>
    <phoneticPr fontId="4"/>
  </si>
  <si>
    <t>導入の効果_より安価に試験・研究が行えるようになった。</t>
    <phoneticPr fontId="4"/>
  </si>
  <si>
    <t>導入の効果_より効率的な試験・研究が可能になった。</t>
    <phoneticPr fontId="4"/>
  </si>
  <si>
    <t>導入の効果_より精度の高い試験・研究が可能になった。</t>
    <phoneticPr fontId="4"/>
  </si>
  <si>
    <t>導入の効果_その他</t>
    <phoneticPr fontId="4"/>
  </si>
  <si>
    <t>産業分野</t>
    <phoneticPr fontId="1"/>
  </si>
  <si>
    <t>利用企業名</t>
    <phoneticPr fontId="1"/>
  </si>
  <si>
    <t>稼働日数
（日）</t>
    <rPh sb="0" eb="2">
      <t>カドウ</t>
    </rPh>
    <rPh sb="2" eb="4">
      <t>ニッスウ</t>
    </rPh>
    <rPh sb="6" eb="7">
      <t>ニチ</t>
    </rPh>
    <phoneticPr fontId="1"/>
  </si>
  <si>
    <t>運用月</t>
    <rPh sb="0" eb="2">
      <t>ウンヨウ</t>
    </rPh>
    <rPh sb="2" eb="3">
      <t>ツキ</t>
    </rPh>
    <phoneticPr fontId="1"/>
  </si>
  <si>
    <t>最も大きな効果</t>
    <rPh sb="0" eb="1">
      <t>モット</t>
    </rPh>
    <rPh sb="2" eb="3">
      <t>オオ</t>
    </rPh>
    <rPh sb="5" eb="7">
      <t>コウカ</t>
    </rPh>
    <phoneticPr fontId="4"/>
  </si>
  <si>
    <t>利用者の声</t>
    <rPh sb="0" eb="3">
      <t>リヨウシャ</t>
    </rPh>
    <rPh sb="4" eb="5">
      <t>コエ</t>
    </rPh>
    <phoneticPr fontId="4"/>
  </si>
  <si>
    <t>10日に満たない理由</t>
    <rPh sb="2" eb="3">
      <t>カ</t>
    </rPh>
    <rPh sb="4" eb="5">
      <t>ミ</t>
    </rPh>
    <rPh sb="8" eb="10">
      <t>リユウ</t>
    </rPh>
    <phoneticPr fontId="4"/>
  </si>
  <si>
    <t>３．当該設備・機器の利用者の声をお聞かせください。</t>
    <phoneticPr fontId="1"/>
  </si>
  <si>
    <t>２．以下の評価項目について、ご記入ください。</t>
    <rPh sb="2" eb="4">
      <t>イカ</t>
    </rPh>
    <rPh sb="5" eb="7">
      <t>ヒョウカ</t>
    </rPh>
    <rPh sb="7" eb="9">
      <t>コウモク</t>
    </rPh>
    <rPh sb="15" eb="17">
      <t>キニュウ</t>
    </rPh>
    <phoneticPr fontId="1"/>
  </si>
  <si>
    <t>(1) 受益者
（ニーズ）</t>
    <rPh sb="4" eb="7">
      <t>ジュエキシャ</t>
    </rPh>
    <phoneticPr fontId="1"/>
  </si>
  <si>
    <t>採点</t>
    <rPh sb="0" eb="2">
      <t>サイテン</t>
    </rPh>
    <phoneticPr fontId="1"/>
  </si>
  <si>
    <t>事業の
発展性</t>
    <rPh sb="0" eb="2">
      <t>ジギョウ</t>
    </rPh>
    <rPh sb="4" eb="6">
      <t>ハッテン</t>
    </rPh>
    <rPh sb="6" eb="7">
      <t>セイ</t>
    </rPh>
    <phoneticPr fontId="1"/>
  </si>
  <si>
    <t>(3)
達
成
目
標</t>
    <rPh sb="4" eb="5">
      <t>ダツ</t>
    </rPh>
    <rPh sb="6" eb="7">
      <t>セイ</t>
    </rPh>
    <rPh sb="8" eb="9">
      <t>メ</t>
    </rPh>
    <rPh sb="10" eb="11">
      <t>シルベ</t>
    </rPh>
    <phoneticPr fontId="1"/>
  </si>
  <si>
    <t>［達成値］</t>
    <rPh sb="1" eb="3">
      <t>タッセイ</t>
    </rPh>
    <rPh sb="3" eb="4">
      <t>チ</t>
    </rPh>
    <phoneticPr fontId="1"/>
  </si>
  <si>
    <t>［達成状況］</t>
    <rPh sb="1" eb="3">
      <t>タッセイ</t>
    </rPh>
    <rPh sb="3" eb="5">
      <t>ジョウキョウ</t>
    </rPh>
    <phoneticPr fontId="1"/>
  </si>
  <si>
    <t>［具体的内容］</t>
    <rPh sb="1" eb="4">
      <t>グタイテキ</t>
    </rPh>
    <rPh sb="4" eb="6">
      <t>ナイヨウ</t>
    </rPh>
    <phoneticPr fontId="1"/>
  </si>
  <si>
    <t>補助事業者名</t>
    <rPh sb="0" eb="2">
      <t>ホジョ</t>
    </rPh>
    <rPh sb="2" eb="4">
      <t>ジギョウ</t>
    </rPh>
    <rPh sb="4" eb="5">
      <t>シャ</t>
    </rPh>
    <rPh sb="5" eb="6">
      <t>メイ</t>
    </rPh>
    <phoneticPr fontId="1"/>
  </si>
  <si>
    <t>補助事業名</t>
    <rPh sb="0" eb="2">
      <t>ホジョ</t>
    </rPh>
    <rPh sb="2" eb="4">
      <t>ジギョウ</t>
    </rPh>
    <rPh sb="4" eb="5">
      <t>メイ</t>
    </rPh>
    <phoneticPr fontId="1"/>
  </si>
  <si>
    <t>項番</t>
    <rPh sb="0" eb="2">
      <t>コウバン</t>
    </rPh>
    <phoneticPr fontId="1"/>
  </si>
  <si>
    <t>総事業
項目数</t>
    <rPh sb="0" eb="1">
      <t>ソウ</t>
    </rPh>
    <rPh sb="1" eb="3">
      <t>ジギョウ</t>
    </rPh>
    <rPh sb="4" eb="7">
      <t>コウモクスウ</t>
    </rPh>
    <phoneticPr fontId="1"/>
  </si>
  <si>
    <t>/</t>
    <phoneticPr fontId="1"/>
  </si>
  <si>
    <t>事業項目名</t>
    <rPh sb="0" eb="2">
      <t>ジギョウ</t>
    </rPh>
    <rPh sb="2" eb="4">
      <t>コウモク</t>
    </rPh>
    <rPh sb="4" eb="5">
      <t>メイ</t>
    </rPh>
    <phoneticPr fontId="1"/>
  </si>
  <si>
    <t>作成者</t>
    <rPh sb="0" eb="3">
      <t>サクセイシャ</t>
    </rPh>
    <phoneticPr fontId="1"/>
  </si>
  <si>
    <t>導入機器名</t>
    <rPh sb="0" eb="2">
      <t>ドウニュウ</t>
    </rPh>
    <rPh sb="2" eb="4">
      <t>キキ</t>
    </rPh>
    <rPh sb="4" eb="5">
      <t>ナ</t>
    </rPh>
    <phoneticPr fontId="1"/>
  </si>
  <si>
    <r>
      <t xml:space="preserve">事業の
成果・波及
</t>
    </r>
    <r>
      <rPr>
        <sz val="8"/>
        <color indexed="10"/>
        <rFont val="ＭＳ Ｐゴシック"/>
        <family val="3"/>
        <charset val="128"/>
      </rPr>
      <t>※自己評価１回目から変化があった場合にご記入ください。</t>
    </r>
    <rPh sb="0" eb="2">
      <t>ジギョウ</t>
    </rPh>
    <rPh sb="4" eb="6">
      <t>セイカ</t>
    </rPh>
    <rPh sb="7" eb="9">
      <t>ハキュウ</t>
    </rPh>
    <phoneticPr fontId="1"/>
  </si>
  <si>
    <t>(1)
受益者（ニーズ）</t>
    <rPh sb="4" eb="7">
      <t>ジュエキシャ</t>
    </rPh>
    <phoneticPr fontId="1"/>
  </si>
  <si>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</si>
  <si>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</si>
  <si>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</si>
  <si>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</si>
  <si>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1"/>
  </si>
  <si>
    <t>事前計画の想定を上回る、具体的な効果等があった。</t>
    <rPh sb="5" eb="7">
      <t>ソウテイ</t>
    </rPh>
    <rPh sb="16" eb="18">
      <t>コウカ</t>
    </rPh>
    <rPh sb="18" eb="19">
      <t>トウ</t>
    </rPh>
    <phoneticPr fontId="19"/>
  </si>
  <si>
    <t>事前計画の想定は若干下回ったが、具体的な効果等があった。</t>
    <rPh sb="0" eb="2">
      <t>ジゼン</t>
    </rPh>
    <rPh sb="20" eb="22">
      <t>コウカ</t>
    </rPh>
    <rPh sb="22" eb="23">
      <t>トウ</t>
    </rPh>
    <phoneticPr fontId="19"/>
  </si>
  <si>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9"/>
  </si>
  <si>
    <t>具体的な効果等の発現は難しい。</t>
    <rPh sb="4" eb="6">
      <t>コウカ</t>
    </rPh>
    <rPh sb="6" eb="7">
      <t>トウ</t>
    </rPh>
    <rPh sb="8" eb="10">
      <t>ハツゲン</t>
    </rPh>
    <phoneticPr fontId="19"/>
  </si>
  <si>
    <t>(3)
達成
目標</t>
    <rPh sb="4" eb="6">
      <t>タッセイ</t>
    </rPh>
    <rPh sb="7" eb="9">
      <t>モクヒョウ</t>
    </rPh>
    <phoneticPr fontId="1"/>
  </si>
  <si>
    <t>事業の
成果・
波及</t>
    <rPh sb="0" eb="2">
      <t>ジギョウ</t>
    </rPh>
    <rPh sb="4" eb="6">
      <t>セイカ</t>
    </rPh>
    <rPh sb="8" eb="10">
      <t>ハキュウ</t>
    </rPh>
    <phoneticPr fontId="1"/>
  </si>
  <si>
    <t>事前計画の目標値を大きく上回って達成することができた。　【達成状況120％以上】　　または、目標値の達成 【達成状況100%以上】 に加えて、想定外の成果の波及効果があった。</t>
    <phoneticPr fontId="19"/>
  </si>
  <si>
    <t>事前計画の目標値をやや下回った。　【達成状況80%以上～100%未満】　　または、目標値を下回った 【達成状況60%以上～80%未満】 が、想定外の成果の波及効果があった。</t>
    <phoneticPr fontId="19"/>
  </si>
  <si>
    <t>事前計画の目標値を下回った。　【達成状況60%以上～80%未満】</t>
    <phoneticPr fontId="19"/>
  </si>
  <si>
    <t>事前計画の目標値を大幅に下回った。　【達成状況60%未満】　　または達成値が明確でなく達成状況が判定できない。</t>
    <phoneticPr fontId="19"/>
  </si>
  <si>
    <t>1更新</t>
    <rPh sb="1" eb="3">
      <t>コウシン</t>
    </rPh>
    <phoneticPr fontId="4"/>
  </si>
  <si>
    <t>2増設</t>
    <rPh sb="1" eb="3">
      <t>ゾウセツ</t>
    </rPh>
    <phoneticPr fontId="4"/>
  </si>
  <si>
    <t>3新規</t>
    <rPh sb="1" eb="3">
      <t>シンキ</t>
    </rPh>
    <phoneticPr fontId="4"/>
  </si>
  <si>
    <t>補助事業番号</t>
    <rPh sb="0" eb="2">
      <t>ホジョ</t>
    </rPh>
    <rPh sb="2" eb="4">
      <t>ジギョウ</t>
    </rPh>
    <rPh sb="4" eb="6">
      <t>バンゴウ</t>
    </rPh>
    <phoneticPr fontId="2"/>
  </si>
  <si>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</si>
  <si>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4"/>
  </si>
  <si>
    <t>項番</t>
    <rPh sb="0" eb="2">
      <t>コウバン</t>
    </rPh>
    <phoneticPr fontId="2"/>
  </si>
  <si>
    <t>総事業項目数</t>
    <rPh sb="0" eb="1">
      <t>ソウ</t>
    </rPh>
    <rPh sb="1" eb="3">
      <t>ジギョウ</t>
    </rPh>
    <rPh sb="3" eb="6">
      <t>コウモクスウ</t>
    </rPh>
    <phoneticPr fontId="2"/>
  </si>
  <si>
    <t>事業項目名</t>
    <rPh sb="2" eb="4">
      <t>コウモク</t>
    </rPh>
    <rPh sb="4" eb="5">
      <t>メイ</t>
    </rPh>
    <phoneticPr fontId="2"/>
  </si>
  <si>
    <t>作成年月日</t>
    <rPh sb="0" eb="2">
      <t>サクセイ</t>
    </rPh>
    <rPh sb="2" eb="5">
      <t>ネンガッピ</t>
    </rPh>
    <phoneticPr fontId="4"/>
  </si>
  <si>
    <t>作成者</t>
    <rPh sb="0" eb="3">
      <t>サクセイシャ</t>
    </rPh>
    <phoneticPr fontId="2"/>
  </si>
  <si>
    <t>年</t>
    <rPh sb="0" eb="1">
      <t>ネン</t>
    </rPh>
    <phoneticPr fontId="4"/>
  </si>
  <si>
    <t>月</t>
    <rPh sb="0" eb="1">
      <t>ガツ</t>
    </rPh>
    <phoneticPr fontId="4"/>
  </si>
  <si>
    <t>日</t>
    <rPh sb="0" eb="1">
      <t>ヒ</t>
    </rPh>
    <phoneticPr fontId="4"/>
  </si>
  <si>
    <t>導入機器名</t>
    <rPh sb="0" eb="2">
      <t>ドウニュウ</t>
    </rPh>
    <rPh sb="2" eb="4">
      <t>キキ</t>
    </rPh>
    <rPh sb="4" eb="5">
      <t>メイ</t>
    </rPh>
    <phoneticPr fontId="4"/>
  </si>
  <si>
    <t>受益者</t>
    <rPh sb="0" eb="3">
      <t>ジュエキシャ</t>
    </rPh>
    <phoneticPr fontId="4"/>
  </si>
  <si>
    <t>受益者（採点）</t>
    <rPh sb="0" eb="3">
      <t>ジュエキシャ</t>
    </rPh>
    <rPh sb="4" eb="6">
      <t>サイテン</t>
    </rPh>
    <phoneticPr fontId="4"/>
  </si>
  <si>
    <t>事業の新規性・継続の必要性</t>
    <rPh sb="0" eb="2">
      <t>ジギョウ</t>
    </rPh>
    <rPh sb="3" eb="6">
      <t>シンキセイ</t>
    </rPh>
    <rPh sb="7" eb="9">
      <t>ケイゾク</t>
    </rPh>
    <rPh sb="10" eb="13">
      <t>ヒツヨウセイ</t>
    </rPh>
    <phoneticPr fontId="4"/>
  </si>
  <si>
    <t>事業の新規性・継続の必要性（採点）</t>
    <rPh sb="0" eb="2">
      <t>ジギョウ</t>
    </rPh>
    <rPh sb="3" eb="5">
      <t>シンキ</t>
    </rPh>
    <rPh sb="5" eb="6">
      <t>セイ</t>
    </rPh>
    <rPh sb="7" eb="9">
      <t>ケイゾク</t>
    </rPh>
    <rPh sb="10" eb="13">
      <t>ヒツヨウセイ</t>
    </rPh>
    <rPh sb="14" eb="16">
      <t>サイテン</t>
    </rPh>
    <phoneticPr fontId="4"/>
  </si>
  <si>
    <t>事業の発展性</t>
    <rPh sb="0" eb="2">
      <t>ジギョウ</t>
    </rPh>
    <rPh sb="3" eb="6">
      <t>ハッテンセイ</t>
    </rPh>
    <phoneticPr fontId="4"/>
  </si>
  <si>
    <t>事業の発展性（採点）</t>
    <rPh sb="0" eb="2">
      <t>ジギョウ</t>
    </rPh>
    <rPh sb="3" eb="6">
      <t>ハッテンセイ</t>
    </rPh>
    <rPh sb="7" eb="9">
      <t>サイテン</t>
    </rPh>
    <phoneticPr fontId="4"/>
  </si>
  <si>
    <t>事業の成果・波及（達成値）</t>
    <rPh sb="0" eb="2">
      <t>ジギョウ</t>
    </rPh>
    <rPh sb="3" eb="5">
      <t>セイカ</t>
    </rPh>
    <rPh sb="6" eb="8">
      <t>ハキュウ</t>
    </rPh>
    <rPh sb="9" eb="11">
      <t>タッセイ</t>
    </rPh>
    <rPh sb="11" eb="12">
      <t>チ</t>
    </rPh>
    <phoneticPr fontId="4"/>
  </si>
  <si>
    <t>事業の成果・波及（達成状況）</t>
    <rPh sb="0" eb="2">
      <t>ジギョウ</t>
    </rPh>
    <rPh sb="3" eb="5">
      <t>セイカ</t>
    </rPh>
    <rPh sb="6" eb="8">
      <t>ハキュウ</t>
    </rPh>
    <rPh sb="9" eb="11">
      <t>タッセイ</t>
    </rPh>
    <rPh sb="11" eb="13">
      <t>ジョウキョウ</t>
    </rPh>
    <phoneticPr fontId="4"/>
  </si>
  <si>
    <t>事業の成果・波及（具体的内容）</t>
    <rPh sb="0" eb="2">
      <t>ジギョウ</t>
    </rPh>
    <rPh sb="3" eb="5">
      <t>セイカ</t>
    </rPh>
    <rPh sb="6" eb="8">
      <t>ハキュウ</t>
    </rPh>
    <rPh sb="9" eb="12">
      <t>グタイテキ</t>
    </rPh>
    <rPh sb="12" eb="14">
      <t>ナイヨウ</t>
    </rPh>
    <phoneticPr fontId="4"/>
  </si>
  <si>
    <t>事業の成果・波及（採点）</t>
    <rPh sb="0" eb="2">
      <t>ジギョウ</t>
    </rPh>
    <rPh sb="3" eb="5">
      <t>セイカ</t>
    </rPh>
    <rPh sb="6" eb="8">
      <t>ハキュウ</t>
    </rPh>
    <rPh sb="9" eb="11">
      <t>サイテン</t>
    </rPh>
    <phoneticPr fontId="4"/>
  </si>
  <si>
    <t>最終的に目指すことの達成状況</t>
    <rPh sb="0" eb="3">
      <t>サイシュウテキ</t>
    </rPh>
    <rPh sb="4" eb="6">
      <t>メザ</t>
    </rPh>
    <rPh sb="10" eb="12">
      <t>タッセイ</t>
    </rPh>
    <rPh sb="12" eb="14">
      <t>ジョウキョウ</t>
    </rPh>
    <phoneticPr fontId="4"/>
  </si>
  <si>
    <t>取巻く状況</t>
    <rPh sb="0" eb="2">
      <t>トリマ</t>
    </rPh>
    <rPh sb="3" eb="5">
      <t>ジョウキョウ</t>
    </rPh>
    <phoneticPr fontId="4"/>
  </si>
  <si>
    <t>事業者名</t>
    <rPh sb="0" eb="3">
      <t>ジギョウシャ</t>
    </rPh>
    <rPh sb="3" eb="4">
      <t>ナ</t>
    </rPh>
    <phoneticPr fontId="1"/>
  </si>
  <si>
    <t>写真</t>
    <rPh sb="0" eb="2">
      <t>シャシン</t>
    </rPh>
    <phoneticPr fontId="1"/>
  </si>
  <si>
    <t>特徴・用途</t>
    <rPh sb="0" eb="2">
      <t>トクチョウ</t>
    </rPh>
    <rPh sb="3" eb="5">
      <t>ヨウト</t>
    </rPh>
    <phoneticPr fontId="1"/>
  </si>
  <si>
    <t>設置場所</t>
    <rPh sb="0" eb="2">
      <t>セッチ</t>
    </rPh>
    <rPh sb="2" eb="4">
      <t>バショ</t>
    </rPh>
    <phoneticPr fontId="1"/>
  </si>
  <si>
    <t>利用状況</t>
    <rPh sb="0" eb="2">
      <t>リヨウ</t>
    </rPh>
    <rPh sb="2" eb="4">
      <t>ジョウキョウ</t>
    </rPh>
    <phoneticPr fontId="1"/>
  </si>
  <si>
    <t>年月</t>
    <rPh sb="0" eb="2">
      <t>ネンゲツ</t>
    </rPh>
    <phoneticPr fontId="1"/>
  </si>
  <si>
    <t>依頼試験・
依頼分析
（件）</t>
    <phoneticPr fontId="1"/>
  </si>
  <si>
    <t>技術指導
（件）</t>
    <phoneticPr fontId="1"/>
  </si>
  <si>
    <t>試験設備貸出・利用</t>
    <phoneticPr fontId="1"/>
  </si>
  <si>
    <t>受託研究・
共同研究
（件）</t>
    <phoneticPr fontId="1"/>
  </si>
  <si>
    <t>その他
（件)</t>
    <phoneticPr fontId="1"/>
  </si>
  <si>
    <t>利用件数
計（件）</t>
    <rPh sb="0" eb="2">
      <t>リヨウ</t>
    </rPh>
    <rPh sb="5" eb="6">
      <t>ケイ</t>
    </rPh>
    <phoneticPr fontId="1"/>
  </si>
  <si>
    <t>件数（件）</t>
    <rPh sb="0" eb="2">
      <t>ケンスウ</t>
    </rPh>
    <rPh sb="3" eb="4">
      <t>ケン</t>
    </rPh>
    <phoneticPr fontId="1"/>
  </si>
  <si>
    <t>時間（時間）</t>
    <rPh sb="0" eb="2">
      <t>ジカン</t>
    </rPh>
    <rPh sb="3" eb="5">
      <t>ジカン</t>
    </rPh>
    <phoneticPr fontId="1"/>
  </si>
  <si>
    <t>利用者等の声</t>
    <rPh sb="0" eb="3">
      <t>リヨウシャ</t>
    </rPh>
    <rPh sb="3" eb="4">
      <t>ナド</t>
    </rPh>
    <rPh sb="5" eb="6">
      <t>コエ</t>
    </rPh>
    <phoneticPr fontId="1"/>
  </si>
  <si>
    <t>補助事業概要
の広報資料</t>
    <rPh sb="0" eb="2">
      <t>ホジョ</t>
    </rPh>
    <rPh sb="2" eb="4">
      <t>ジギョウ</t>
    </rPh>
    <rPh sb="4" eb="6">
      <t>ガイヨウ</t>
    </rPh>
    <rPh sb="8" eb="10">
      <t>コウホウ</t>
    </rPh>
    <rPh sb="10" eb="12">
      <t>シリョウ</t>
    </rPh>
    <phoneticPr fontId="1"/>
  </si>
  <si>
    <t>５．上記１～４についての補足がございましたらご記入ください。</t>
    <rPh sb="2" eb="4">
      <t>ジョウキ</t>
    </rPh>
    <rPh sb="12" eb="14">
      <t>ホソク</t>
    </rPh>
    <rPh sb="23" eb="25">
      <t>キニュウ</t>
    </rPh>
    <phoneticPr fontId="1"/>
  </si>
  <si>
    <t>補足</t>
    <rPh sb="0" eb="2">
      <t>ホソク</t>
    </rPh>
    <phoneticPr fontId="4"/>
  </si>
  <si>
    <t>最も効果があったこと　⇒</t>
    <rPh sb="0" eb="1">
      <t>モット</t>
    </rPh>
    <rPh sb="2" eb="4">
      <t>コウカ</t>
    </rPh>
    <phoneticPr fontId="1"/>
  </si>
  <si>
    <t>最も大きな効果（詳細）</t>
    <rPh sb="0" eb="1">
      <t>モット</t>
    </rPh>
    <rPh sb="2" eb="3">
      <t>オオ</t>
    </rPh>
    <rPh sb="5" eb="7">
      <t>コウカ</t>
    </rPh>
    <rPh sb="8" eb="10">
      <t>ショウサイ</t>
    </rPh>
    <phoneticPr fontId="4"/>
  </si>
  <si>
    <t>稼働日数が増加した。</t>
    <phoneticPr fontId="4"/>
  </si>
  <si>
    <t>利用者が増加した。</t>
    <phoneticPr fontId="4"/>
  </si>
  <si>
    <t>運用コストが下がった。</t>
    <phoneticPr fontId="4"/>
  </si>
  <si>
    <t>より安価に試験・研究が行えるようになった。</t>
    <phoneticPr fontId="4"/>
  </si>
  <si>
    <t>より精度の高い試験・研究が可能になった。</t>
    <phoneticPr fontId="4"/>
  </si>
  <si>
    <t>より効率的な試験・研究が可能になった。</t>
    <phoneticPr fontId="4"/>
  </si>
  <si>
    <t>利用者の機器の操作負担が軽減された。</t>
    <phoneticPr fontId="4"/>
  </si>
  <si>
    <t>その他</t>
    <phoneticPr fontId="4"/>
  </si>
  <si>
    <t>（▼選択してください）</t>
    <rPh sb="1" eb="4">
      <t>サンカクセンタク</t>
    </rPh>
    <phoneticPr fontId="4"/>
  </si>
  <si>
    <t>年</t>
  </si>
  <si>
    <t>月</t>
    <phoneticPr fontId="1"/>
  </si>
  <si>
    <t>《計画通り、問題なく事業が実施でき、予定通りの成果が上げられれば、評価点は「４」点となります。》</t>
    <rPh sb="1" eb="3">
      <t>ケイカク</t>
    </rPh>
    <rPh sb="3" eb="4">
      <t>ドオ</t>
    </rPh>
    <rPh sb="6" eb="8">
      <t>モンダイ</t>
    </rPh>
    <rPh sb="10" eb="12">
      <t>ジギョウ</t>
    </rPh>
    <rPh sb="13" eb="15">
      <t>ジッシ</t>
    </rPh>
    <rPh sb="18" eb="20">
      <t>ヨテイ</t>
    </rPh>
    <rPh sb="20" eb="21">
      <t>ドオ</t>
    </rPh>
    <rPh sb="23" eb="25">
      <t>セイカ</t>
    </rPh>
    <rPh sb="26" eb="27">
      <t>ア</t>
    </rPh>
    <rPh sb="33" eb="35">
      <t>ヒョウカ</t>
    </rPh>
    <rPh sb="35" eb="36">
      <t>テン</t>
    </rPh>
    <rPh sb="40" eb="41">
      <t>テン</t>
    </rPh>
    <phoneticPr fontId="19"/>
  </si>
  <si>
    <t>2019-</t>
    <phoneticPr fontId="4"/>
  </si>
  <si>
    <t>稼働日数_運用月2019年８月</t>
    <rPh sb="0" eb="2">
      <t>カドウ</t>
    </rPh>
    <rPh sb="2" eb="4">
      <t>ニッスウ</t>
    </rPh>
    <phoneticPr fontId="2"/>
  </si>
  <si>
    <t>稼働日数_運用月2019年９月</t>
    <rPh sb="0" eb="2">
      <t>カドウ</t>
    </rPh>
    <rPh sb="2" eb="4">
      <t>ニッスウ</t>
    </rPh>
    <phoneticPr fontId="2"/>
  </si>
  <si>
    <t>稼働日数_運用月2019年１０月</t>
    <rPh sb="0" eb="2">
      <t>カドウ</t>
    </rPh>
    <rPh sb="2" eb="4">
      <t>ニッスウ</t>
    </rPh>
    <phoneticPr fontId="2"/>
  </si>
  <si>
    <t>稼働日数_運用月2019年１１月</t>
    <rPh sb="0" eb="2">
      <t>カドウ</t>
    </rPh>
    <rPh sb="2" eb="4">
      <t>ニッスウ</t>
    </rPh>
    <phoneticPr fontId="2"/>
  </si>
  <si>
    <t>稼働日数_運用月2019年１２月</t>
    <rPh sb="0" eb="2">
      <t>カドウ</t>
    </rPh>
    <rPh sb="2" eb="4">
      <t>ニッスウ</t>
    </rPh>
    <phoneticPr fontId="2"/>
  </si>
  <si>
    <t>稼働日数_運用月2020年１月</t>
    <rPh sb="0" eb="2">
      <t>カドウ</t>
    </rPh>
    <rPh sb="2" eb="4">
      <t>ニッスウ</t>
    </rPh>
    <phoneticPr fontId="2"/>
  </si>
  <si>
    <t>稼働日数_運用月2020年２月</t>
    <rPh sb="0" eb="2">
      <t>カドウ</t>
    </rPh>
    <rPh sb="2" eb="4">
      <t>ニッスウ</t>
    </rPh>
    <phoneticPr fontId="2"/>
  </si>
  <si>
    <t>稼働日数_運用月2020年３月</t>
    <rPh sb="0" eb="2">
      <t>カドウ</t>
    </rPh>
    <rPh sb="2" eb="4">
      <t>ニッスウ</t>
    </rPh>
    <phoneticPr fontId="2"/>
  </si>
  <si>
    <t>稼働日数_運用月2020年４月</t>
    <rPh sb="0" eb="2">
      <t>カドウ</t>
    </rPh>
    <rPh sb="2" eb="4">
      <t>ニッスウ</t>
    </rPh>
    <phoneticPr fontId="2"/>
  </si>
  <si>
    <t>稼働日数_運用月2020年５月</t>
    <rPh sb="0" eb="2">
      <t>カドウ</t>
    </rPh>
    <rPh sb="2" eb="4">
      <t>ニッスウ</t>
    </rPh>
    <phoneticPr fontId="2"/>
  </si>
  <si>
    <t>稼働日数_運用月2020年６月</t>
    <rPh sb="0" eb="2">
      <t>カドウ</t>
    </rPh>
    <rPh sb="2" eb="4">
      <t>ニッスウ</t>
    </rPh>
    <phoneticPr fontId="2"/>
  </si>
  <si>
    <t>稼働日数_運用月2020年７月</t>
    <rPh sb="0" eb="2">
      <t>カドウ</t>
    </rPh>
    <rPh sb="2" eb="4">
      <t>ニッスウ</t>
    </rPh>
    <phoneticPr fontId="2"/>
  </si>
  <si>
    <t>稼働日数_運用月2020年８月</t>
    <rPh sb="0" eb="2">
      <t>カドウ</t>
    </rPh>
    <rPh sb="2" eb="4">
      <t>ニッスウ</t>
    </rPh>
    <phoneticPr fontId="2"/>
  </si>
  <si>
    <t>稼働日数_運用月2020年９月</t>
    <rPh sb="0" eb="2">
      <t>カドウ</t>
    </rPh>
    <rPh sb="2" eb="4">
      <t>ニッスウ</t>
    </rPh>
    <phoneticPr fontId="2"/>
  </si>
  <si>
    <t>稼働日数_運用月2020年１０月</t>
    <rPh sb="0" eb="2">
      <t>カドウ</t>
    </rPh>
    <rPh sb="2" eb="4">
      <t>ニッスウ</t>
    </rPh>
    <phoneticPr fontId="2"/>
  </si>
  <si>
    <t>稼働日数_運用月2020年１１月</t>
    <rPh sb="0" eb="2">
      <t>カドウ</t>
    </rPh>
    <rPh sb="2" eb="4">
      <t>ニッスウ</t>
    </rPh>
    <phoneticPr fontId="2"/>
  </si>
  <si>
    <t>稼働日数_運用月2020年１２月</t>
    <rPh sb="0" eb="2">
      <t>カドウ</t>
    </rPh>
    <rPh sb="2" eb="4">
      <t>ニッスウ</t>
    </rPh>
    <phoneticPr fontId="2"/>
  </si>
  <si>
    <t>稼働日数_運用月2021年１月</t>
    <rPh sb="0" eb="2">
      <t>カドウ</t>
    </rPh>
    <rPh sb="2" eb="4">
      <t>ニッスウ</t>
    </rPh>
    <phoneticPr fontId="2"/>
  </si>
  <si>
    <t>稼働日数_運用月2021年２月</t>
    <rPh sb="0" eb="2">
      <t>カドウ</t>
    </rPh>
    <rPh sb="2" eb="4">
      <t>ニッスウ</t>
    </rPh>
    <phoneticPr fontId="2"/>
  </si>
  <si>
    <t>稼働日数_運用月2021年３月</t>
    <rPh sb="0" eb="2">
      <t>カドウ</t>
    </rPh>
    <rPh sb="2" eb="4">
      <t>ニッスウ</t>
    </rPh>
    <phoneticPr fontId="2"/>
  </si>
  <si>
    <t>依頼試験・分析件数_運用月2019年8月</t>
    <rPh sb="5" eb="7">
      <t>ブンセキ</t>
    </rPh>
    <rPh sb="7" eb="9">
      <t>ケンスウ</t>
    </rPh>
    <phoneticPr fontId="2"/>
  </si>
  <si>
    <t>依頼試験・分析件数_運用月2019年9月</t>
    <rPh sb="5" eb="7">
      <t>ブンセキ</t>
    </rPh>
    <rPh sb="7" eb="9">
      <t>ケンスウ</t>
    </rPh>
    <phoneticPr fontId="2"/>
  </si>
  <si>
    <t>依頼試験・分析件数_運用月2019年10月</t>
    <rPh sb="5" eb="7">
      <t>ブンセキ</t>
    </rPh>
    <rPh sb="7" eb="9">
      <t>ケンスウ</t>
    </rPh>
    <phoneticPr fontId="2"/>
  </si>
  <si>
    <t>依頼試験・分析件数_運用月2019年11月</t>
    <rPh sb="5" eb="7">
      <t>ブンセキ</t>
    </rPh>
    <rPh sb="7" eb="9">
      <t>ケンスウ</t>
    </rPh>
    <phoneticPr fontId="2"/>
  </si>
  <si>
    <t>依頼試験・分析件数_運用月2019年12月</t>
    <rPh sb="5" eb="7">
      <t>ブンセキ</t>
    </rPh>
    <rPh sb="7" eb="9">
      <t>ケンスウ</t>
    </rPh>
    <phoneticPr fontId="2"/>
  </si>
  <si>
    <t>依頼試験・分析件数_運用月2020年1月</t>
    <rPh sb="5" eb="7">
      <t>ブンセキ</t>
    </rPh>
    <rPh sb="7" eb="9">
      <t>ケンスウ</t>
    </rPh>
    <phoneticPr fontId="2"/>
  </si>
  <si>
    <t>依頼試験・分析件数_運用月2020年2月</t>
    <rPh sb="5" eb="7">
      <t>ブンセキ</t>
    </rPh>
    <rPh sb="7" eb="9">
      <t>ケンスウ</t>
    </rPh>
    <phoneticPr fontId="2"/>
  </si>
  <si>
    <t>依頼試験・分析件数_運用月2020年3月</t>
    <rPh sb="5" eb="7">
      <t>ブンセキ</t>
    </rPh>
    <rPh sb="7" eb="9">
      <t>ケンスウ</t>
    </rPh>
    <phoneticPr fontId="2"/>
  </si>
  <si>
    <t>依頼試験・分析件数_運用月2020年4月</t>
    <rPh sb="5" eb="7">
      <t>ブンセキ</t>
    </rPh>
    <rPh sb="7" eb="9">
      <t>ケンスウ</t>
    </rPh>
    <phoneticPr fontId="2"/>
  </si>
  <si>
    <t>依頼試験・分析件数_運用月2020年5月</t>
    <rPh sb="5" eb="7">
      <t>ブンセキ</t>
    </rPh>
    <rPh sb="7" eb="9">
      <t>ケンスウ</t>
    </rPh>
    <phoneticPr fontId="2"/>
  </si>
  <si>
    <t>依頼試験・分析件数_運用月2020年6月</t>
    <rPh sb="5" eb="7">
      <t>ブンセキ</t>
    </rPh>
    <rPh sb="7" eb="9">
      <t>ケンスウ</t>
    </rPh>
    <phoneticPr fontId="2"/>
  </si>
  <si>
    <t>依頼試験・分析件数_運用月2020年7月</t>
    <rPh sb="5" eb="7">
      <t>ブンセキ</t>
    </rPh>
    <rPh sb="7" eb="9">
      <t>ケンスウ</t>
    </rPh>
    <phoneticPr fontId="2"/>
  </si>
  <si>
    <t>依頼試験・分析件数_運用月2020年8月</t>
    <rPh sb="5" eb="7">
      <t>ブンセキ</t>
    </rPh>
    <rPh sb="7" eb="9">
      <t>ケンスウ</t>
    </rPh>
    <phoneticPr fontId="2"/>
  </si>
  <si>
    <t>依頼試験・分析件数_運用月2020年9月</t>
    <rPh sb="5" eb="7">
      <t>ブンセキ</t>
    </rPh>
    <rPh sb="7" eb="9">
      <t>ケンスウ</t>
    </rPh>
    <phoneticPr fontId="2"/>
  </si>
  <si>
    <t>依頼試験・分析件数_運用月2020年10月</t>
    <rPh sb="5" eb="7">
      <t>ブンセキ</t>
    </rPh>
    <rPh sb="7" eb="9">
      <t>ケンスウ</t>
    </rPh>
    <phoneticPr fontId="2"/>
  </si>
  <si>
    <t>依頼試験・分析件数_運用月2020年11月</t>
    <rPh sb="5" eb="7">
      <t>ブンセキ</t>
    </rPh>
    <rPh sb="7" eb="9">
      <t>ケンスウ</t>
    </rPh>
    <phoneticPr fontId="2"/>
  </si>
  <si>
    <t>依頼試験・分析件数_運用月2020年12月</t>
    <rPh sb="5" eb="7">
      <t>ブンセキ</t>
    </rPh>
    <rPh sb="7" eb="9">
      <t>ケンスウ</t>
    </rPh>
    <phoneticPr fontId="2"/>
  </si>
  <si>
    <t>依頼試験・分析件数_運用月2021年1月</t>
    <rPh sb="5" eb="7">
      <t>ブンセキ</t>
    </rPh>
    <rPh sb="7" eb="9">
      <t>ケンスウ</t>
    </rPh>
    <phoneticPr fontId="2"/>
  </si>
  <si>
    <t>依頼試験・分析件数_運用月2021年2月</t>
    <rPh sb="5" eb="7">
      <t>ブンセキ</t>
    </rPh>
    <rPh sb="7" eb="9">
      <t>ケンスウ</t>
    </rPh>
    <phoneticPr fontId="2"/>
  </si>
  <si>
    <t>依頼試験・分析件数_運用月2021年3月</t>
    <rPh sb="5" eb="7">
      <t>ブンセキ</t>
    </rPh>
    <rPh sb="7" eb="9">
      <t>ケンスウ</t>
    </rPh>
    <phoneticPr fontId="2"/>
  </si>
  <si>
    <t>技術指導件数_運用月2019年8月</t>
    <rPh sb="0" eb="2">
      <t>ギジュツ</t>
    </rPh>
    <rPh sb="2" eb="4">
      <t>シドウ</t>
    </rPh>
    <rPh sb="4" eb="6">
      <t>ケンスウ</t>
    </rPh>
    <phoneticPr fontId="2"/>
  </si>
  <si>
    <t>技術指導件数_運用月2019年9月</t>
    <rPh sb="0" eb="2">
      <t>ギジュツ</t>
    </rPh>
    <rPh sb="2" eb="4">
      <t>シドウ</t>
    </rPh>
    <rPh sb="4" eb="6">
      <t>ケンスウ</t>
    </rPh>
    <phoneticPr fontId="2"/>
  </si>
  <si>
    <t>技術指導件数_運用月2019年10月</t>
    <rPh sb="0" eb="2">
      <t>ギジュツ</t>
    </rPh>
    <rPh sb="2" eb="4">
      <t>シドウ</t>
    </rPh>
    <rPh sb="4" eb="6">
      <t>ケンスウ</t>
    </rPh>
    <phoneticPr fontId="2"/>
  </si>
  <si>
    <t>技術指導件数_運用月2019年11月</t>
    <rPh sb="0" eb="2">
      <t>ギジュツ</t>
    </rPh>
    <rPh sb="2" eb="4">
      <t>シドウ</t>
    </rPh>
    <rPh sb="4" eb="6">
      <t>ケンスウ</t>
    </rPh>
    <phoneticPr fontId="2"/>
  </si>
  <si>
    <t>技術指導件数_運用月2019年12月</t>
    <rPh sb="0" eb="2">
      <t>ギジュツ</t>
    </rPh>
    <rPh sb="2" eb="4">
      <t>シドウ</t>
    </rPh>
    <rPh sb="4" eb="6">
      <t>ケンスウ</t>
    </rPh>
    <phoneticPr fontId="2"/>
  </si>
  <si>
    <t>技術指導件数_運用月2020年1月</t>
    <rPh sb="0" eb="2">
      <t>ギジュツ</t>
    </rPh>
    <rPh sb="2" eb="4">
      <t>シドウ</t>
    </rPh>
    <rPh sb="4" eb="6">
      <t>ケンスウ</t>
    </rPh>
    <phoneticPr fontId="2"/>
  </si>
  <si>
    <t>技術指導件数_運用月2020年2月</t>
    <rPh sb="0" eb="2">
      <t>ギジュツ</t>
    </rPh>
    <rPh sb="2" eb="4">
      <t>シドウ</t>
    </rPh>
    <rPh sb="4" eb="6">
      <t>ケンスウ</t>
    </rPh>
    <phoneticPr fontId="2"/>
  </si>
  <si>
    <t>技術指導件数_運用月2020年3月</t>
    <rPh sb="0" eb="2">
      <t>ギジュツ</t>
    </rPh>
    <rPh sb="2" eb="4">
      <t>シドウ</t>
    </rPh>
    <rPh sb="4" eb="6">
      <t>ケンスウ</t>
    </rPh>
    <phoneticPr fontId="2"/>
  </si>
  <si>
    <t>技術指導件数_運用月2020年4月</t>
    <rPh sb="0" eb="2">
      <t>ギジュツ</t>
    </rPh>
    <rPh sb="2" eb="4">
      <t>シドウ</t>
    </rPh>
    <rPh sb="4" eb="6">
      <t>ケンスウ</t>
    </rPh>
    <phoneticPr fontId="2"/>
  </si>
  <si>
    <t>技術指導件数_運用月2020年5月</t>
    <rPh sb="0" eb="2">
      <t>ギジュツ</t>
    </rPh>
    <rPh sb="2" eb="4">
      <t>シドウ</t>
    </rPh>
    <rPh sb="4" eb="6">
      <t>ケンスウ</t>
    </rPh>
    <phoneticPr fontId="2"/>
  </si>
  <si>
    <t>技術指導件数_運用月2020年6月</t>
    <rPh sb="0" eb="2">
      <t>ギジュツ</t>
    </rPh>
    <rPh sb="2" eb="4">
      <t>シドウ</t>
    </rPh>
    <rPh sb="4" eb="6">
      <t>ケンスウ</t>
    </rPh>
    <phoneticPr fontId="2"/>
  </si>
  <si>
    <t>技術指導件数_運用月2020年7月</t>
    <rPh sb="0" eb="2">
      <t>ギジュツ</t>
    </rPh>
    <rPh sb="2" eb="4">
      <t>シドウ</t>
    </rPh>
    <rPh sb="4" eb="6">
      <t>ケンスウ</t>
    </rPh>
    <phoneticPr fontId="2"/>
  </si>
  <si>
    <t>技術指導件数_運用月2020年8月</t>
    <rPh sb="0" eb="2">
      <t>ギジュツ</t>
    </rPh>
    <rPh sb="2" eb="4">
      <t>シドウ</t>
    </rPh>
    <rPh sb="4" eb="6">
      <t>ケンスウ</t>
    </rPh>
    <phoneticPr fontId="2"/>
  </si>
  <si>
    <t>技術指導件数_運用月2020年9月</t>
    <rPh sb="0" eb="2">
      <t>ギジュツ</t>
    </rPh>
    <rPh sb="2" eb="4">
      <t>シドウ</t>
    </rPh>
    <rPh sb="4" eb="6">
      <t>ケンスウ</t>
    </rPh>
    <phoneticPr fontId="2"/>
  </si>
  <si>
    <t>技術指導件数_運用月2020年10月</t>
    <rPh sb="0" eb="2">
      <t>ギジュツ</t>
    </rPh>
    <rPh sb="2" eb="4">
      <t>シドウ</t>
    </rPh>
    <rPh sb="4" eb="6">
      <t>ケンスウ</t>
    </rPh>
    <phoneticPr fontId="2"/>
  </si>
  <si>
    <t>技術指導件数_運用月2020年11月</t>
    <rPh sb="0" eb="2">
      <t>ギジュツ</t>
    </rPh>
    <rPh sb="2" eb="4">
      <t>シドウ</t>
    </rPh>
    <rPh sb="4" eb="6">
      <t>ケンスウ</t>
    </rPh>
    <phoneticPr fontId="2"/>
  </si>
  <si>
    <t>技術指導件数_運用月2020年12月</t>
    <rPh sb="0" eb="2">
      <t>ギジュツ</t>
    </rPh>
    <rPh sb="2" eb="4">
      <t>シドウ</t>
    </rPh>
    <rPh sb="4" eb="6">
      <t>ケンスウ</t>
    </rPh>
    <phoneticPr fontId="2"/>
  </si>
  <si>
    <t>技術指導件数_運用月2021年1月</t>
    <rPh sb="0" eb="2">
      <t>ギジュツ</t>
    </rPh>
    <rPh sb="2" eb="4">
      <t>シドウ</t>
    </rPh>
    <rPh sb="4" eb="6">
      <t>ケンスウ</t>
    </rPh>
    <phoneticPr fontId="2"/>
  </si>
  <si>
    <t>技術指導件数_運用月2021年2月</t>
    <rPh sb="0" eb="2">
      <t>ギジュツ</t>
    </rPh>
    <rPh sb="2" eb="4">
      <t>シドウ</t>
    </rPh>
    <rPh sb="4" eb="6">
      <t>ケンスウ</t>
    </rPh>
    <phoneticPr fontId="2"/>
  </si>
  <si>
    <t>技術指導件数_運用月2021年3月</t>
    <rPh sb="0" eb="2">
      <t>ギジュツ</t>
    </rPh>
    <rPh sb="2" eb="4">
      <t>シドウ</t>
    </rPh>
    <rPh sb="4" eb="6">
      <t>ケンスウ</t>
    </rPh>
    <phoneticPr fontId="2"/>
  </si>
  <si>
    <t>試験設備貸出・利用件数_運用月2019年8月</t>
    <rPh sb="0" eb="2">
      <t>シケン</t>
    </rPh>
    <rPh sb="2" eb="4">
      <t>セツビ</t>
    </rPh>
    <rPh sb="4" eb="6">
      <t>カシダシ</t>
    </rPh>
    <rPh sb="7" eb="9">
      <t>リヨウ</t>
    </rPh>
    <rPh sb="9" eb="11">
      <t>ケンスウ</t>
    </rPh>
    <phoneticPr fontId="2"/>
  </si>
  <si>
    <t>試験設備貸出・利用件数_運用月2019年9月</t>
    <rPh sb="0" eb="2">
      <t>シケン</t>
    </rPh>
    <rPh sb="2" eb="4">
      <t>セツビ</t>
    </rPh>
    <rPh sb="4" eb="6">
      <t>カシダシ</t>
    </rPh>
    <rPh sb="7" eb="9">
      <t>リヨウ</t>
    </rPh>
    <rPh sb="9" eb="11">
      <t>ケンスウ</t>
    </rPh>
    <phoneticPr fontId="2"/>
  </si>
  <si>
    <t>試験設備貸出・利用件数_運用月2019年10月</t>
    <rPh sb="0" eb="2">
      <t>シケン</t>
    </rPh>
    <rPh sb="2" eb="4">
      <t>セツビ</t>
    </rPh>
    <rPh sb="4" eb="6">
      <t>カシダシ</t>
    </rPh>
    <rPh sb="7" eb="9">
      <t>リヨウ</t>
    </rPh>
    <rPh sb="9" eb="11">
      <t>ケンスウ</t>
    </rPh>
    <phoneticPr fontId="2"/>
  </si>
  <si>
    <t>試験設備貸出・利用件数_運用月2019年11月</t>
    <rPh sb="0" eb="2">
      <t>シケン</t>
    </rPh>
    <rPh sb="2" eb="4">
      <t>セツビ</t>
    </rPh>
    <rPh sb="4" eb="6">
      <t>カシダシ</t>
    </rPh>
    <rPh sb="7" eb="9">
      <t>リヨウ</t>
    </rPh>
    <rPh sb="9" eb="11">
      <t>ケンスウ</t>
    </rPh>
    <phoneticPr fontId="2"/>
  </si>
  <si>
    <t>試験設備貸出・利用件数_運用月2019年12月</t>
    <rPh sb="0" eb="2">
      <t>シケン</t>
    </rPh>
    <rPh sb="2" eb="4">
      <t>セツビ</t>
    </rPh>
    <rPh sb="4" eb="6">
      <t>カシダシ</t>
    </rPh>
    <rPh sb="7" eb="9">
      <t>リヨウ</t>
    </rPh>
    <rPh sb="9" eb="11">
      <t>ケンスウ</t>
    </rPh>
    <phoneticPr fontId="2"/>
  </si>
  <si>
    <t>試験設備貸出・利用件数_運用月2020年1月</t>
    <rPh sb="0" eb="2">
      <t>シケン</t>
    </rPh>
    <rPh sb="2" eb="4">
      <t>セツビ</t>
    </rPh>
    <rPh sb="4" eb="6">
      <t>カシダシ</t>
    </rPh>
    <rPh sb="7" eb="9">
      <t>リヨウ</t>
    </rPh>
    <rPh sb="9" eb="11">
      <t>ケンスウ</t>
    </rPh>
    <phoneticPr fontId="2"/>
  </si>
  <si>
    <t>試験設備貸出・利用件数_運用月2020年2月</t>
    <rPh sb="0" eb="2">
      <t>シケン</t>
    </rPh>
    <rPh sb="2" eb="4">
      <t>セツビ</t>
    </rPh>
    <rPh sb="4" eb="6">
      <t>カシダシ</t>
    </rPh>
    <rPh sb="7" eb="9">
      <t>リヨウ</t>
    </rPh>
    <rPh sb="9" eb="11">
      <t>ケンスウ</t>
    </rPh>
    <phoneticPr fontId="2"/>
  </si>
  <si>
    <t>試験設備貸出・利用件数_運用月2020年3月</t>
    <rPh sb="0" eb="2">
      <t>シケン</t>
    </rPh>
    <rPh sb="2" eb="4">
      <t>セツビ</t>
    </rPh>
    <rPh sb="4" eb="6">
      <t>カシダシ</t>
    </rPh>
    <rPh sb="7" eb="9">
      <t>リヨウ</t>
    </rPh>
    <rPh sb="9" eb="11">
      <t>ケンスウ</t>
    </rPh>
    <phoneticPr fontId="2"/>
  </si>
  <si>
    <t>試験設備貸出・利用件数_運用月2020年4月</t>
    <rPh sb="0" eb="2">
      <t>シケン</t>
    </rPh>
    <rPh sb="2" eb="4">
      <t>セツビ</t>
    </rPh>
    <rPh sb="4" eb="6">
      <t>カシダシ</t>
    </rPh>
    <rPh sb="7" eb="9">
      <t>リヨウ</t>
    </rPh>
    <rPh sb="9" eb="11">
      <t>ケンスウ</t>
    </rPh>
    <phoneticPr fontId="2"/>
  </si>
  <si>
    <t>試験設備貸出・利用件数_運用月2020年5月</t>
    <rPh sb="0" eb="2">
      <t>シケン</t>
    </rPh>
    <rPh sb="2" eb="4">
      <t>セツビ</t>
    </rPh>
    <rPh sb="4" eb="6">
      <t>カシダシ</t>
    </rPh>
    <rPh sb="7" eb="9">
      <t>リヨウ</t>
    </rPh>
    <rPh sb="9" eb="11">
      <t>ケンスウ</t>
    </rPh>
    <phoneticPr fontId="2"/>
  </si>
  <si>
    <t>試験設備貸出・利用件数_運用月2020年6月</t>
    <rPh sb="0" eb="2">
      <t>シケン</t>
    </rPh>
    <rPh sb="2" eb="4">
      <t>セツビ</t>
    </rPh>
    <rPh sb="4" eb="6">
      <t>カシダシ</t>
    </rPh>
    <rPh sb="7" eb="9">
      <t>リヨウ</t>
    </rPh>
    <rPh sb="9" eb="11">
      <t>ケンスウ</t>
    </rPh>
    <phoneticPr fontId="2"/>
  </si>
  <si>
    <t>試験設備貸出・利用件数_運用月2020年7月</t>
    <rPh sb="0" eb="2">
      <t>シケン</t>
    </rPh>
    <rPh sb="2" eb="4">
      <t>セツビ</t>
    </rPh>
    <rPh sb="4" eb="6">
      <t>カシダシ</t>
    </rPh>
    <rPh sb="7" eb="9">
      <t>リヨウ</t>
    </rPh>
    <rPh sb="9" eb="11">
      <t>ケンスウ</t>
    </rPh>
    <phoneticPr fontId="2"/>
  </si>
  <si>
    <t>試験設備貸出・利用件数_運用月2020年8月</t>
    <rPh sb="0" eb="2">
      <t>シケン</t>
    </rPh>
    <rPh sb="2" eb="4">
      <t>セツビ</t>
    </rPh>
    <rPh sb="4" eb="6">
      <t>カシダシ</t>
    </rPh>
    <rPh sb="7" eb="9">
      <t>リヨウ</t>
    </rPh>
    <rPh sb="9" eb="11">
      <t>ケンスウ</t>
    </rPh>
    <phoneticPr fontId="2"/>
  </si>
  <si>
    <t>試験設備貸出・利用件数_運用月2020年9月</t>
    <rPh sb="0" eb="2">
      <t>シケン</t>
    </rPh>
    <rPh sb="2" eb="4">
      <t>セツビ</t>
    </rPh>
    <rPh sb="4" eb="6">
      <t>カシダシ</t>
    </rPh>
    <rPh sb="7" eb="9">
      <t>リヨウ</t>
    </rPh>
    <rPh sb="9" eb="11">
      <t>ケンスウ</t>
    </rPh>
    <phoneticPr fontId="2"/>
  </si>
  <si>
    <t>試験設備貸出・利用件数_運用月2020年10月</t>
    <rPh sb="0" eb="2">
      <t>シケン</t>
    </rPh>
    <rPh sb="2" eb="4">
      <t>セツビ</t>
    </rPh>
    <rPh sb="4" eb="6">
      <t>カシダシ</t>
    </rPh>
    <rPh sb="7" eb="9">
      <t>リヨウ</t>
    </rPh>
    <rPh sb="9" eb="11">
      <t>ケンスウ</t>
    </rPh>
    <phoneticPr fontId="2"/>
  </si>
  <si>
    <t>試験設備貸出・利用件数_運用月2020年11月</t>
    <rPh sb="0" eb="2">
      <t>シケン</t>
    </rPh>
    <rPh sb="2" eb="4">
      <t>セツビ</t>
    </rPh>
    <rPh sb="4" eb="6">
      <t>カシダシ</t>
    </rPh>
    <rPh sb="7" eb="9">
      <t>リヨウ</t>
    </rPh>
    <rPh sb="9" eb="11">
      <t>ケンスウ</t>
    </rPh>
    <phoneticPr fontId="2"/>
  </si>
  <si>
    <t>試験設備貸出・利用件数_運用月2020年12月</t>
    <rPh sb="0" eb="2">
      <t>シケン</t>
    </rPh>
    <rPh sb="2" eb="4">
      <t>セツビ</t>
    </rPh>
    <rPh sb="4" eb="6">
      <t>カシダシ</t>
    </rPh>
    <rPh sb="7" eb="9">
      <t>リヨウ</t>
    </rPh>
    <rPh sb="9" eb="11">
      <t>ケンスウ</t>
    </rPh>
    <phoneticPr fontId="2"/>
  </si>
  <si>
    <t>試験設備貸出・利用件数_運用月2021年1月</t>
    <rPh sb="0" eb="2">
      <t>シケン</t>
    </rPh>
    <rPh sb="2" eb="4">
      <t>セツビ</t>
    </rPh>
    <rPh sb="4" eb="6">
      <t>カシダシ</t>
    </rPh>
    <rPh sb="7" eb="9">
      <t>リヨウ</t>
    </rPh>
    <rPh sb="9" eb="11">
      <t>ケンスウ</t>
    </rPh>
    <phoneticPr fontId="2"/>
  </si>
  <si>
    <t>試験設備貸出・利用件数_運用月2021年2月</t>
    <rPh sb="0" eb="2">
      <t>シケン</t>
    </rPh>
    <rPh sb="2" eb="4">
      <t>セツビ</t>
    </rPh>
    <rPh sb="4" eb="6">
      <t>カシダシ</t>
    </rPh>
    <rPh sb="7" eb="9">
      <t>リヨウ</t>
    </rPh>
    <rPh sb="9" eb="11">
      <t>ケンスウ</t>
    </rPh>
    <phoneticPr fontId="2"/>
  </si>
  <si>
    <t>試験設備貸出・利用件数_運用月2021年3月</t>
    <rPh sb="0" eb="2">
      <t>シケン</t>
    </rPh>
    <rPh sb="2" eb="4">
      <t>セツビ</t>
    </rPh>
    <rPh sb="4" eb="6">
      <t>カシダシ</t>
    </rPh>
    <rPh sb="7" eb="9">
      <t>リヨウ</t>
    </rPh>
    <rPh sb="9" eb="11">
      <t>ケンスウ</t>
    </rPh>
    <phoneticPr fontId="2"/>
  </si>
  <si>
    <t>受託研究・共同研究件数_運用月2019年8月</t>
    <rPh sb="0" eb="2">
      <t>ジュタク</t>
    </rPh>
    <rPh sb="2" eb="4">
      <t>ケンキュウ</t>
    </rPh>
    <rPh sb="5" eb="7">
      <t>キョウドウ</t>
    </rPh>
    <rPh sb="9" eb="11">
      <t>ケンスウ</t>
    </rPh>
    <phoneticPr fontId="2"/>
  </si>
  <si>
    <t>受託研究・共同研究件数_運用月2019年9月</t>
    <rPh sb="0" eb="2">
      <t>ジュタク</t>
    </rPh>
    <rPh sb="2" eb="4">
      <t>ケンキュウ</t>
    </rPh>
    <rPh sb="5" eb="7">
      <t>キョウドウ</t>
    </rPh>
    <rPh sb="9" eb="11">
      <t>ケンスウ</t>
    </rPh>
    <phoneticPr fontId="2"/>
  </si>
  <si>
    <t>受託研究・共同研究件数_運用月2019年10月</t>
    <rPh sb="0" eb="2">
      <t>ジュタク</t>
    </rPh>
    <rPh sb="2" eb="4">
      <t>ケンキュウ</t>
    </rPh>
    <rPh sb="5" eb="7">
      <t>キョウドウ</t>
    </rPh>
    <rPh sb="9" eb="11">
      <t>ケンスウ</t>
    </rPh>
    <phoneticPr fontId="2"/>
  </si>
  <si>
    <t>受託研究・共同研究件数_運用月2019年11月</t>
    <rPh sb="0" eb="2">
      <t>ジュタク</t>
    </rPh>
    <rPh sb="2" eb="4">
      <t>ケンキュウ</t>
    </rPh>
    <rPh sb="5" eb="7">
      <t>キョウドウ</t>
    </rPh>
    <rPh sb="9" eb="11">
      <t>ケンスウ</t>
    </rPh>
    <phoneticPr fontId="2"/>
  </si>
  <si>
    <t>受託研究・共同研究件数_運用月2019年12月</t>
    <rPh sb="0" eb="2">
      <t>ジュタク</t>
    </rPh>
    <rPh sb="2" eb="4">
      <t>ケンキュウ</t>
    </rPh>
    <rPh sb="5" eb="7">
      <t>キョウドウ</t>
    </rPh>
    <rPh sb="9" eb="11">
      <t>ケンスウ</t>
    </rPh>
    <phoneticPr fontId="2"/>
  </si>
  <si>
    <t>受託研究・共同研究件数_運用月2020年1月</t>
    <rPh sb="0" eb="2">
      <t>ジュタク</t>
    </rPh>
    <rPh sb="2" eb="4">
      <t>ケンキュウ</t>
    </rPh>
    <rPh sb="5" eb="7">
      <t>キョウドウ</t>
    </rPh>
    <rPh sb="9" eb="11">
      <t>ケンスウ</t>
    </rPh>
    <phoneticPr fontId="2"/>
  </si>
  <si>
    <t>受託研究・共同研究件数_運用月2020年2月</t>
    <rPh sb="0" eb="2">
      <t>ジュタク</t>
    </rPh>
    <rPh sb="2" eb="4">
      <t>ケンキュウ</t>
    </rPh>
    <rPh sb="5" eb="7">
      <t>キョウドウ</t>
    </rPh>
    <rPh sb="9" eb="11">
      <t>ケンスウ</t>
    </rPh>
    <phoneticPr fontId="2"/>
  </si>
  <si>
    <t>受託研究・共同研究件数_運用月2020年3月</t>
    <rPh sb="0" eb="2">
      <t>ジュタク</t>
    </rPh>
    <rPh sb="2" eb="4">
      <t>ケンキュウ</t>
    </rPh>
    <rPh sb="5" eb="7">
      <t>キョウドウ</t>
    </rPh>
    <rPh sb="9" eb="11">
      <t>ケンスウ</t>
    </rPh>
    <phoneticPr fontId="2"/>
  </si>
  <si>
    <t>受託研究・共同研究件数_運用月2020年4月</t>
    <rPh sb="0" eb="2">
      <t>ジュタク</t>
    </rPh>
    <rPh sb="2" eb="4">
      <t>ケンキュウ</t>
    </rPh>
    <rPh sb="5" eb="7">
      <t>キョウドウ</t>
    </rPh>
    <rPh sb="9" eb="11">
      <t>ケンスウ</t>
    </rPh>
    <phoneticPr fontId="2"/>
  </si>
  <si>
    <t>受託研究・共同研究件数_運用月2020年5月</t>
    <rPh sb="0" eb="2">
      <t>ジュタク</t>
    </rPh>
    <rPh sb="2" eb="4">
      <t>ケンキュウ</t>
    </rPh>
    <rPh sb="5" eb="7">
      <t>キョウドウ</t>
    </rPh>
    <rPh sb="9" eb="11">
      <t>ケンスウ</t>
    </rPh>
    <phoneticPr fontId="2"/>
  </si>
  <si>
    <t>受託研究・共同研究件数_運用月2020年6月</t>
    <rPh sb="0" eb="2">
      <t>ジュタク</t>
    </rPh>
    <rPh sb="2" eb="4">
      <t>ケンキュウ</t>
    </rPh>
    <rPh sb="5" eb="7">
      <t>キョウドウ</t>
    </rPh>
    <rPh sb="9" eb="11">
      <t>ケンスウ</t>
    </rPh>
    <phoneticPr fontId="2"/>
  </si>
  <si>
    <t>受託研究・共同研究件数_運用月2020年7月</t>
    <rPh sb="0" eb="2">
      <t>ジュタク</t>
    </rPh>
    <rPh sb="2" eb="4">
      <t>ケンキュウ</t>
    </rPh>
    <rPh sb="5" eb="7">
      <t>キョウドウ</t>
    </rPh>
    <rPh sb="9" eb="11">
      <t>ケンスウ</t>
    </rPh>
    <phoneticPr fontId="2"/>
  </si>
  <si>
    <t>受託研究・共同研究件数_運用月2020年8月</t>
    <rPh sb="0" eb="2">
      <t>ジュタク</t>
    </rPh>
    <rPh sb="2" eb="4">
      <t>ケンキュウ</t>
    </rPh>
    <rPh sb="5" eb="7">
      <t>キョウドウ</t>
    </rPh>
    <rPh sb="9" eb="11">
      <t>ケンスウ</t>
    </rPh>
    <phoneticPr fontId="2"/>
  </si>
  <si>
    <t>受託研究・共同研究件数_運用月2020年9月</t>
    <rPh sb="0" eb="2">
      <t>ジュタク</t>
    </rPh>
    <rPh sb="2" eb="4">
      <t>ケンキュウ</t>
    </rPh>
    <rPh sb="5" eb="7">
      <t>キョウドウ</t>
    </rPh>
    <rPh sb="9" eb="11">
      <t>ケンスウ</t>
    </rPh>
    <phoneticPr fontId="2"/>
  </si>
  <si>
    <t>受託研究・共同研究件数_運用月2020年10月</t>
    <rPh sb="0" eb="2">
      <t>ジュタク</t>
    </rPh>
    <rPh sb="2" eb="4">
      <t>ケンキュウ</t>
    </rPh>
    <rPh sb="5" eb="7">
      <t>キョウドウ</t>
    </rPh>
    <rPh sb="9" eb="11">
      <t>ケンスウ</t>
    </rPh>
    <phoneticPr fontId="2"/>
  </si>
  <si>
    <t>受託研究・共同研究件数_運用月2020年11月</t>
    <rPh sb="0" eb="2">
      <t>ジュタク</t>
    </rPh>
    <rPh sb="2" eb="4">
      <t>ケンキュウ</t>
    </rPh>
    <rPh sb="5" eb="7">
      <t>キョウドウ</t>
    </rPh>
    <rPh sb="9" eb="11">
      <t>ケンスウ</t>
    </rPh>
    <phoneticPr fontId="2"/>
  </si>
  <si>
    <t>受託研究・共同研究件数_運用月2020年12月</t>
    <rPh sb="0" eb="2">
      <t>ジュタク</t>
    </rPh>
    <rPh sb="2" eb="4">
      <t>ケンキュウ</t>
    </rPh>
    <rPh sb="5" eb="7">
      <t>キョウドウ</t>
    </rPh>
    <rPh sb="9" eb="11">
      <t>ケンスウ</t>
    </rPh>
    <phoneticPr fontId="2"/>
  </si>
  <si>
    <t>受託研究・共同研究件数_運用月2021年1月</t>
    <rPh sb="0" eb="2">
      <t>ジュタク</t>
    </rPh>
    <rPh sb="2" eb="4">
      <t>ケンキュウ</t>
    </rPh>
    <rPh sb="5" eb="7">
      <t>キョウドウ</t>
    </rPh>
    <rPh sb="9" eb="11">
      <t>ケンスウ</t>
    </rPh>
    <phoneticPr fontId="2"/>
  </si>
  <si>
    <t>受託研究・共同研究件数_運用月2021年2月</t>
    <rPh sb="0" eb="2">
      <t>ジュタク</t>
    </rPh>
    <rPh sb="2" eb="4">
      <t>ケンキュウ</t>
    </rPh>
    <rPh sb="5" eb="7">
      <t>キョウドウ</t>
    </rPh>
    <rPh sb="9" eb="11">
      <t>ケンスウ</t>
    </rPh>
    <phoneticPr fontId="2"/>
  </si>
  <si>
    <t>受託研究・共同研究件数_運用月2021年3月</t>
    <rPh sb="0" eb="2">
      <t>ジュタク</t>
    </rPh>
    <rPh sb="2" eb="4">
      <t>ケンキュウ</t>
    </rPh>
    <rPh sb="5" eb="7">
      <t>キョウドウ</t>
    </rPh>
    <rPh sb="9" eb="11">
      <t>ケンスウ</t>
    </rPh>
    <phoneticPr fontId="2"/>
  </si>
  <si>
    <t>その他件数_運用月2019年8月</t>
    <rPh sb="2" eb="3">
      <t>タ</t>
    </rPh>
    <rPh sb="3" eb="5">
      <t>ケンスウ</t>
    </rPh>
    <phoneticPr fontId="2"/>
  </si>
  <si>
    <t>その他件数_運用月2019年9月</t>
    <rPh sb="2" eb="3">
      <t>タ</t>
    </rPh>
    <rPh sb="3" eb="5">
      <t>ケンスウ</t>
    </rPh>
    <phoneticPr fontId="2"/>
  </si>
  <si>
    <t>その他件数_運用月2019年10月</t>
    <rPh sb="2" eb="3">
      <t>タ</t>
    </rPh>
    <rPh sb="3" eb="5">
      <t>ケンスウ</t>
    </rPh>
    <phoneticPr fontId="2"/>
  </si>
  <si>
    <t>その他件数_運用月2019年11月</t>
    <rPh sb="2" eb="3">
      <t>タ</t>
    </rPh>
    <rPh sb="3" eb="5">
      <t>ケンスウ</t>
    </rPh>
    <phoneticPr fontId="2"/>
  </si>
  <si>
    <t>その他件数_運用月2019年12月</t>
    <rPh sb="2" eb="3">
      <t>タ</t>
    </rPh>
    <rPh sb="3" eb="5">
      <t>ケンスウ</t>
    </rPh>
    <phoneticPr fontId="2"/>
  </si>
  <si>
    <t>その他件数_運用月2020年1月</t>
    <rPh sb="2" eb="3">
      <t>タ</t>
    </rPh>
    <rPh sb="3" eb="5">
      <t>ケンスウ</t>
    </rPh>
    <phoneticPr fontId="2"/>
  </si>
  <si>
    <t>その他件数_運用月2020年2月</t>
    <rPh sb="2" eb="3">
      <t>タ</t>
    </rPh>
    <rPh sb="3" eb="5">
      <t>ケンスウ</t>
    </rPh>
    <phoneticPr fontId="2"/>
  </si>
  <si>
    <t>その他件数_運用月2020年3月</t>
    <rPh sb="2" eb="3">
      <t>タ</t>
    </rPh>
    <rPh sb="3" eb="5">
      <t>ケンスウ</t>
    </rPh>
    <phoneticPr fontId="2"/>
  </si>
  <si>
    <t>その他件数_運用月2020年4月</t>
    <rPh sb="2" eb="3">
      <t>タ</t>
    </rPh>
    <rPh sb="3" eb="5">
      <t>ケンスウ</t>
    </rPh>
    <phoneticPr fontId="2"/>
  </si>
  <si>
    <t>その他件数_運用月2020年5月</t>
    <rPh sb="2" eb="3">
      <t>タ</t>
    </rPh>
    <rPh sb="3" eb="5">
      <t>ケンスウ</t>
    </rPh>
    <phoneticPr fontId="2"/>
  </si>
  <si>
    <t>その他件数_運用月2020年6月</t>
    <rPh sb="2" eb="3">
      <t>タ</t>
    </rPh>
    <rPh sb="3" eb="5">
      <t>ケンスウ</t>
    </rPh>
    <phoneticPr fontId="2"/>
  </si>
  <si>
    <t>その他件数_運用月2020年7月</t>
    <rPh sb="2" eb="3">
      <t>タ</t>
    </rPh>
    <rPh sb="3" eb="5">
      <t>ケンスウ</t>
    </rPh>
    <phoneticPr fontId="2"/>
  </si>
  <si>
    <t>その他件数_運用月2020年8月</t>
    <rPh sb="2" eb="3">
      <t>タ</t>
    </rPh>
    <rPh sb="3" eb="5">
      <t>ケンスウ</t>
    </rPh>
    <phoneticPr fontId="2"/>
  </si>
  <si>
    <t>その他件数_運用月2020年9月</t>
    <rPh sb="2" eb="3">
      <t>タ</t>
    </rPh>
    <rPh sb="3" eb="5">
      <t>ケンスウ</t>
    </rPh>
    <phoneticPr fontId="2"/>
  </si>
  <si>
    <t>その他件数_運用月2020年10月</t>
    <rPh sb="2" eb="3">
      <t>タ</t>
    </rPh>
    <rPh sb="3" eb="5">
      <t>ケンスウ</t>
    </rPh>
    <phoneticPr fontId="2"/>
  </si>
  <si>
    <t>その他件数_運用月2020年11月</t>
    <rPh sb="2" eb="3">
      <t>タ</t>
    </rPh>
    <rPh sb="3" eb="5">
      <t>ケンスウ</t>
    </rPh>
    <phoneticPr fontId="2"/>
  </si>
  <si>
    <t>その他件数_運用月2020年12月</t>
    <rPh sb="2" eb="3">
      <t>タ</t>
    </rPh>
    <rPh sb="3" eb="5">
      <t>ケンスウ</t>
    </rPh>
    <phoneticPr fontId="2"/>
  </si>
  <si>
    <t>その他件数_運用月2021年1月</t>
    <rPh sb="2" eb="3">
      <t>タ</t>
    </rPh>
    <rPh sb="3" eb="5">
      <t>ケンスウ</t>
    </rPh>
    <phoneticPr fontId="2"/>
  </si>
  <si>
    <t>その他件数_運用月2021年2月</t>
    <rPh sb="2" eb="3">
      <t>タ</t>
    </rPh>
    <rPh sb="3" eb="5">
      <t>ケンスウ</t>
    </rPh>
    <phoneticPr fontId="2"/>
  </si>
  <si>
    <t>その他件数_運用月2021年3月</t>
    <rPh sb="2" eb="3">
      <t>タ</t>
    </rPh>
    <rPh sb="3" eb="5">
      <t>ケンスウ</t>
    </rPh>
    <phoneticPr fontId="2"/>
  </si>
  <si>
    <t>利用件数計_運用月2019年8月</t>
    <rPh sb="0" eb="2">
      <t>リヨウ</t>
    </rPh>
    <rPh sb="2" eb="4">
      <t>ケンスウ</t>
    </rPh>
    <rPh sb="4" eb="5">
      <t>ケイ</t>
    </rPh>
    <phoneticPr fontId="2"/>
  </si>
  <si>
    <t>利用件数計_運用月2019年9月</t>
    <rPh sb="0" eb="2">
      <t>リヨウ</t>
    </rPh>
    <rPh sb="2" eb="4">
      <t>ケンスウ</t>
    </rPh>
    <rPh sb="4" eb="5">
      <t>ケイ</t>
    </rPh>
    <phoneticPr fontId="2"/>
  </si>
  <si>
    <t>利用件数計_運用月2019年10月</t>
    <rPh sb="0" eb="2">
      <t>リヨウ</t>
    </rPh>
    <rPh sb="2" eb="4">
      <t>ケンスウ</t>
    </rPh>
    <rPh sb="4" eb="5">
      <t>ケイ</t>
    </rPh>
    <phoneticPr fontId="2"/>
  </si>
  <si>
    <t>利用件数計_運用月2019年11月</t>
    <rPh sb="0" eb="2">
      <t>リヨウ</t>
    </rPh>
    <rPh sb="2" eb="4">
      <t>ケンスウ</t>
    </rPh>
    <rPh sb="4" eb="5">
      <t>ケイ</t>
    </rPh>
    <phoneticPr fontId="2"/>
  </si>
  <si>
    <t>利用件数計_運用月2019年12月</t>
    <rPh sb="0" eb="2">
      <t>リヨウ</t>
    </rPh>
    <rPh sb="2" eb="4">
      <t>ケンスウ</t>
    </rPh>
    <rPh sb="4" eb="5">
      <t>ケイ</t>
    </rPh>
    <phoneticPr fontId="2"/>
  </si>
  <si>
    <t>利用件数計_運用月2020年1月</t>
    <rPh sb="0" eb="2">
      <t>リヨウ</t>
    </rPh>
    <rPh sb="2" eb="4">
      <t>ケンスウ</t>
    </rPh>
    <rPh sb="4" eb="5">
      <t>ケイ</t>
    </rPh>
    <phoneticPr fontId="2"/>
  </si>
  <si>
    <t>利用件数計_運用月2020年2月</t>
    <rPh sb="0" eb="2">
      <t>リヨウ</t>
    </rPh>
    <rPh sb="2" eb="4">
      <t>ケンスウ</t>
    </rPh>
    <rPh sb="4" eb="5">
      <t>ケイ</t>
    </rPh>
    <phoneticPr fontId="2"/>
  </si>
  <si>
    <t>利用件数計_運用月2020年3月</t>
    <rPh sb="0" eb="2">
      <t>リヨウ</t>
    </rPh>
    <rPh sb="2" eb="4">
      <t>ケンスウ</t>
    </rPh>
    <rPh sb="4" eb="5">
      <t>ケイ</t>
    </rPh>
    <phoneticPr fontId="2"/>
  </si>
  <si>
    <t>利用件数計_運用月2020年4月</t>
    <rPh sb="0" eb="2">
      <t>リヨウ</t>
    </rPh>
    <rPh sb="2" eb="4">
      <t>ケンスウ</t>
    </rPh>
    <rPh sb="4" eb="5">
      <t>ケイ</t>
    </rPh>
    <phoneticPr fontId="2"/>
  </si>
  <si>
    <t>利用件数計_運用月2020年5月</t>
    <rPh sb="0" eb="2">
      <t>リヨウ</t>
    </rPh>
    <rPh sb="2" eb="4">
      <t>ケンスウ</t>
    </rPh>
    <rPh sb="4" eb="5">
      <t>ケイ</t>
    </rPh>
    <phoneticPr fontId="2"/>
  </si>
  <si>
    <t>利用件数計_運用月2020年6月</t>
    <rPh sb="0" eb="2">
      <t>リヨウ</t>
    </rPh>
    <rPh sb="2" eb="4">
      <t>ケンスウ</t>
    </rPh>
    <rPh sb="4" eb="5">
      <t>ケイ</t>
    </rPh>
    <phoneticPr fontId="2"/>
  </si>
  <si>
    <t>利用件数計_運用月2020年7月</t>
    <rPh sb="0" eb="2">
      <t>リヨウ</t>
    </rPh>
    <rPh sb="2" eb="4">
      <t>ケンスウ</t>
    </rPh>
    <rPh sb="4" eb="5">
      <t>ケイ</t>
    </rPh>
    <phoneticPr fontId="2"/>
  </si>
  <si>
    <t>利用件数計_運用月2020年8月</t>
    <rPh sb="0" eb="2">
      <t>リヨウ</t>
    </rPh>
    <rPh sb="2" eb="4">
      <t>ケンスウ</t>
    </rPh>
    <rPh sb="4" eb="5">
      <t>ケイ</t>
    </rPh>
    <phoneticPr fontId="2"/>
  </si>
  <si>
    <t>利用件数計_運用月2020年9月</t>
    <rPh sb="0" eb="2">
      <t>リヨウ</t>
    </rPh>
    <rPh sb="2" eb="4">
      <t>ケンスウ</t>
    </rPh>
    <rPh sb="4" eb="5">
      <t>ケイ</t>
    </rPh>
    <phoneticPr fontId="2"/>
  </si>
  <si>
    <t>利用件数計_運用月2020年10月</t>
    <rPh sb="0" eb="2">
      <t>リヨウ</t>
    </rPh>
    <rPh sb="2" eb="4">
      <t>ケンスウ</t>
    </rPh>
    <rPh sb="4" eb="5">
      <t>ケイ</t>
    </rPh>
    <phoneticPr fontId="2"/>
  </si>
  <si>
    <t>利用件数計_運用月2020年11月</t>
    <rPh sb="0" eb="2">
      <t>リヨウ</t>
    </rPh>
    <rPh sb="2" eb="4">
      <t>ケンスウ</t>
    </rPh>
    <rPh sb="4" eb="5">
      <t>ケイ</t>
    </rPh>
    <phoneticPr fontId="2"/>
  </si>
  <si>
    <t>利用件数計_運用月2020年12月</t>
    <rPh sb="0" eb="2">
      <t>リヨウ</t>
    </rPh>
    <rPh sb="2" eb="4">
      <t>ケンスウ</t>
    </rPh>
    <rPh sb="4" eb="5">
      <t>ケイ</t>
    </rPh>
    <phoneticPr fontId="2"/>
  </si>
  <si>
    <t>利用件数計_運用月2021年1月</t>
    <rPh sb="0" eb="2">
      <t>リヨウ</t>
    </rPh>
    <rPh sb="2" eb="4">
      <t>ケンスウ</t>
    </rPh>
    <rPh sb="4" eb="5">
      <t>ケイ</t>
    </rPh>
    <phoneticPr fontId="2"/>
  </si>
  <si>
    <t>利用件数計_運用月2021年2月</t>
    <rPh sb="0" eb="2">
      <t>リヨウ</t>
    </rPh>
    <rPh sb="2" eb="4">
      <t>ケンスウ</t>
    </rPh>
    <rPh sb="4" eb="5">
      <t>ケイ</t>
    </rPh>
    <phoneticPr fontId="2"/>
  </si>
  <si>
    <t>利用件数計_運用月2021年3月</t>
    <rPh sb="0" eb="2">
      <t>リヨウ</t>
    </rPh>
    <rPh sb="2" eb="4">
      <t>ケンスウ</t>
    </rPh>
    <rPh sb="4" eb="5">
      <t>ケイ</t>
    </rPh>
    <phoneticPr fontId="2"/>
  </si>
  <si>
    <t>整理番号</t>
    <rPh sb="0" eb="2">
      <t>セイリ</t>
    </rPh>
    <rPh sb="2" eb="4">
      <t>バンゴウ</t>
    </rPh>
    <phoneticPr fontId="1"/>
  </si>
  <si>
    <t>４．公設工業試験研究所等を取巻く状況や課題をお聞かせください。</t>
    <rPh sb="2" eb="4">
      <t>コウセツ</t>
    </rPh>
    <rPh sb="4" eb="6">
      <t>コウギョウ</t>
    </rPh>
    <rPh sb="6" eb="8">
      <t>シケン</t>
    </rPh>
    <rPh sb="8" eb="10">
      <t>ケンキュウ</t>
    </rPh>
    <rPh sb="10" eb="11">
      <t>ショ</t>
    </rPh>
    <rPh sb="11" eb="12">
      <t>トウ</t>
    </rPh>
    <rPh sb="13" eb="15">
      <t>トリマ</t>
    </rPh>
    <rPh sb="16" eb="18">
      <t>ジョウキョウ</t>
    </rPh>
    <rPh sb="19" eb="21">
      <t>カダイ</t>
    </rPh>
    <rPh sb="23" eb="24">
      <t>キ</t>
    </rPh>
    <phoneticPr fontId="1"/>
  </si>
  <si>
    <t>　上記「導入の効果」の中で最も効果があったと思われるものを一つ挙げ、その詳細をご記入ください。</t>
    <rPh sb="1" eb="3">
      <t>ジョウキ</t>
    </rPh>
    <rPh sb="4" eb="6">
      <t>ドウニュウ</t>
    </rPh>
    <rPh sb="7" eb="9">
      <t>コウカ</t>
    </rPh>
    <rPh sb="11" eb="12">
      <t>ナカ</t>
    </rPh>
    <rPh sb="13" eb="14">
      <t>モット</t>
    </rPh>
    <rPh sb="15" eb="17">
      <t>コウカ</t>
    </rPh>
    <rPh sb="22" eb="23">
      <t>オモ</t>
    </rPh>
    <rPh sb="29" eb="30">
      <t>ヒト</t>
    </rPh>
    <rPh sb="31" eb="32">
      <t>ア</t>
    </rPh>
    <rPh sb="36" eb="38">
      <t>ショウサイ</t>
    </rPh>
    <rPh sb="40" eb="42">
      <t>キニュウ</t>
    </rPh>
    <phoneticPr fontId="1"/>
  </si>
  <si>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phoneticPr fontId="16"/>
  </si>
  <si>
    <t>事前計画の想定どおりの、具体的な効果等があった。</t>
    <rPh sb="18" eb="19">
      <t>トウ</t>
    </rPh>
    <phoneticPr fontId="19"/>
  </si>
  <si>
    <t>事前計画の目標値を達成【達成状況100％以上～120%未満】することができた。または、目標値をやや下回った（達成状況80%以上～100%未満）が、想定外の成果の波及効果があった。</t>
    <phoneticPr fontId="16"/>
  </si>
  <si>
    <t>稼働日数が10日に満たない月がある場合、その理由と事業者様自身が稼働状況をどのように判断されているかをお教えください。
また、上記表にご入力頂いた情報で、件数の見方や捉え方等、補足が必要なものがございましたらご記入ください。
（例：1回の稼働に○時間かかるため、必然的に利用件数は少なくなる 等）</t>
    <rPh sb="7" eb="8">
      <t>カ</t>
    </rPh>
    <rPh sb="9" eb="10">
      <t>ミ</t>
    </rPh>
    <rPh sb="13" eb="14">
      <t>ツキ</t>
    </rPh>
    <rPh sb="17" eb="19">
      <t>バアイ</t>
    </rPh>
    <rPh sb="22" eb="24">
      <t>リユウ</t>
    </rPh>
    <rPh sb="25" eb="27">
      <t>ジギョウ</t>
    </rPh>
    <rPh sb="27" eb="29">
      <t>シャサマ</t>
    </rPh>
    <rPh sb="29" eb="31">
      <t>ジシン</t>
    </rPh>
    <rPh sb="32" eb="34">
      <t>カドウ</t>
    </rPh>
    <rPh sb="34" eb="36">
      <t>ジョウキョウ</t>
    </rPh>
    <rPh sb="42" eb="44">
      <t>ハンダン</t>
    </rPh>
    <rPh sb="52" eb="53">
      <t>オシ</t>
    </rPh>
    <rPh sb="88" eb="90">
      <t>ホソク</t>
    </rPh>
    <rPh sb="114" eb="115">
      <t>レイ</t>
    </rPh>
    <rPh sb="117" eb="118">
      <t>カイ</t>
    </rPh>
    <rPh sb="119" eb="121">
      <t>カドウ</t>
    </rPh>
    <rPh sb="123" eb="125">
      <t>ジカン</t>
    </rPh>
    <rPh sb="131" eb="133">
      <t>ヒツゼン</t>
    </rPh>
    <rPh sb="133" eb="134">
      <t>テキ</t>
    </rPh>
    <rPh sb="135" eb="137">
      <t>リヨウ</t>
    </rPh>
    <rPh sb="137" eb="139">
      <t>ケンスウ</t>
    </rPh>
    <rPh sb="140" eb="141">
      <t>スク</t>
    </rPh>
    <rPh sb="146" eb="147">
      <t>トウ</t>
    </rPh>
    <phoneticPr fontId="4"/>
  </si>
  <si>
    <t>　機器の利用者についてお教えください。　※利用企業名は公表いたしません</t>
    <rPh sb="1" eb="3">
      <t>キキ</t>
    </rPh>
    <rPh sb="4" eb="7">
      <t>リヨウシャ</t>
    </rPh>
    <rPh sb="12" eb="13">
      <t>オシ</t>
    </rPh>
    <phoneticPr fontId="1"/>
  </si>
  <si>
    <t>依頼試験・
依頼分析
（件）</t>
    <phoneticPr fontId="4"/>
  </si>
  <si>
    <t>技術指導
（件）</t>
    <phoneticPr fontId="4"/>
  </si>
  <si>
    <t>件数（件）</t>
    <rPh sb="0" eb="2">
      <t>ケンスウ</t>
    </rPh>
    <rPh sb="3" eb="4">
      <t>ケン</t>
    </rPh>
    <phoneticPr fontId="4"/>
  </si>
  <si>
    <t>受託研究・
共同研究
（件）</t>
    <phoneticPr fontId="4"/>
  </si>
  <si>
    <t>その他
（件)</t>
    <phoneticPr fontId="4"/>
  </si>
  <si>
    <t>2023M-</t>
  </si>
  <si>
    <t>2023年度　JKA補助事業　自己評価書（２回目）</t>
    <rPh sb="10" eb="12">
      <t>ホジョ</t>
    </rPh>
    <rPh sb="12" eb="14">
      <t>ジギョウ</t>
    </rPh>
    <rPh sb="22" eb="24">
      <t>カイメ</t>
    </rPh>
    <phoneticPr fontId="1"/>
  </si>
  <si>
    <t>１．2023年度ＪＫＡ補助事業で整備された設備・機器についてご記入ください。</t>
    <rPh sb="21" eb="23">
      <t>セツビ</t>
    </rPh>
    <rPh sb="24" eb="26">
      <t>キキ</t>
    </rPh>
    <phoneticPr fontId="1"/>
  </si>
  <si>
    <r>
      <t>2023年度　JKA補助事業　「自己評価スコアリングガイド」</t>
    </r>
    <r>
      <rPr>
        <b/>
        <sz val="22"/>
        <rFont val="ＭＳ Ｐゴシック"/>
        <family val="3"/>
        <charset val="128"/>
      </rPr>
      <t>　</t>
    </r>
    <rPh sb="4" eb="6">
      <t>ネンド</t>
    </rPh>
    <rPh sb="10" eb="14">
      <t>ホジョジギョウ</t>
    </rPh>
    <rPh sb="16" eb="20">
      <t>ジコヒョウカ</t>
    </rPh>
    <phoneticPr fontId="19"/>
  </si>
  <si>
    <t>2023年10月</t>
    <rPh sb="4" eb="5">
      <t>ネン</t>
    </rPh>
    <rPh sb="7" eb="8">
      <t>ガツ</t>
    </rPh>
    <phoneticPr fontId="1"/>
  </si>
  <si>
    <t>2023年11月</t>
    <rPh sb="4" eb="5">
      <t>ネン</t>
    </rPh>
    <rPh sb="7" eb="8">
      <t>ガツ</t>
    </rPh>
    <phoneticPr fontId="1"/>
  </si>
  <si>
    <t>2023年12月</t>
    <rPh sb="4" eb="5">
      <t>ネン</t>
    </rPh>
    <rPh sb="7" eb="8">
      <t>ガツ</t>
    </rPh>
    <phoneticPr fontId="1"/>
  </si>
  <si>
    <t>2023年 8月</t>
    <rPh sb="4" eb="5">
      <t>ネン</t>
    </rPh>
    <rPh sb="7" eb="8">
      <t>ガツ</t>
    </rPh>
    <phoneticPr fontId="1"/>
  </si>
  <si>
    <t>2023年 9月</t>
    <rPh sb="4" eb="5">
      <t>ネン</t>
    </rPh>
    <rPh sb="7" eb="8">
      <t>ガツ</t>
    </rPh>
    <phoneticPr fontId="1"/>
  </si>
  <si>
    <t>2024年 1月</t>
    <rPh sb="4" eb="5">
      <t>ネン</t>
    </rPh>
    <rPh sb="7" eb="8">
      <t>ガツ</t>
    </rPh>
    <phoneticPr fontId="1"/>
  </si>
  <si>
    <t>2024年 2月</t>
    <rPh sb="4" eb="5">
      <t>ネン</t>
    </rPh>
    <rPh sb="7" eb="8">
      <t>ガツ</t>
    </rPh>
    <phoneticPr fontId="1"/>
  </si>
  <si>
    <t>2024年 3月</t>
    <rPh sb="4" eb="5">
      <t>ネン</t>
    </rPh>
    <rPh sb="7" eb="8">
      <t>ガツ</t>
    </rPh>
    <phoneticPr fontId="1"/>
  </si>
  <si>
    <t>2024年 4月</t>
    <rPh sb="4" eb="5">
      <t>ネン</t>
    </rPh>
    <rPh sb="7" eb="8">
      <t>ガツ</t>
    </rPh>
    <phoneticPr fontId="1"/>
  </si>
  <si>
    <t>2024年 5月</t>
    <rPh sb="4" eb="5">
      <t>ネン</t>
    </rPh>
    <rPh sb="7" eb="8">
      <t>ガツ</t>
    </rPh>
    <phoneticPr fontId="1"/>
  </si>
  <si>
    <t>2024年 6月</t>
    <rPh sb="4" eb="5">
      <t>ネン</t>
    </rPh>
    <rPh sb="7" eb="8">
      <t>ガツ</t>
    </rPh>
    <phoneticPr fontId="1"/>
  </si>
  <si>
    <t>2024年 7月</t>
    <rPh sb="4" eb="5">
      <t>ネン</t>
    </rPh>
    <rPh sb="7" eb="8">
      <t>ガツ</t>
    </rPh>
    <phoneticPr fontId="1"/>
  </si>
  <si>
    <t>2024年 8月</t>
    <rPh sb="4" eb="5">
      <t>ネン</t>
    </rPh>
    <rPh sb="7" eb="8">
      <t>ガツ</t>
    </rPh>
    <phoneticPr fontId="1"/>
  </si>
  <si>
    <t>2024年 9月</t>
    <rPh sb="4" eb="5">
      <t>ネン</t>
    </rPh>
    <rPh sb="7" eb="8">
      <t>ガツ</t>
    </rPh>
    <phoneticPr fontId="1"/>
  </si>
  <si>
    <t>2024年 10月</t>
    <rPh sb="4" eb="5">
      <t>ネン</t>
    </rPh>
    <rPh sb="8" eb="9">
      <t>ガツ</t>
    </rPh>
    <phoneticPr fontId="1"/>
  </si>
  <si>
    <t>2024年 11月</t>
    <rPh sb="4" eb="5">
      <t>ネン</t>
    </rPh>
    <rPh sb="8" eb="9">
      <t>ガツ</t>
    </rPh>
    <phoneticPr fontId="1"/>
  </si>
  <si>
    <t>2024年 12月</t>
    <rPh sb="4" eb="5">
      <t>ネン</t>
    </rPh>
    <rPh sb="8" eb="9">
      <t>ガツ</t>
    </rPh>
    <phoneticPr fontId="1"/>
  </si>
  <si>
    <t>2025年 1月</t>
    <rPh sb="4" eb="5">
      <t>ネン</t>
    </rPh>
    <rPh sb="7" eb="8">
      <t>ガツ</t>
    </rPh>
    <phoneticPr fontId="1"/>
  </si>
  <si>
    <t>2025年 2月</t>
    <rPh sb="4" eb="5">
      <t>ネン</t>
    </rPh>
    <rPh sb="7" eb="8">
      <t>ガツ</t>
    </rPh>
    <phoneticPr fontId="1"/>
  </si>
  <si>
    <t>2025年 3月</t>
    <rPh sb="4" eb="5">
      <t>ネン</t>
    </rPh>
    <rPh sb="7" eb="8">
      <t>ガツ</t>
    </rPh>
    <phoneticPr fontId="1"/>
  </si>
  <si>
    <t xml:space="preserve"> 　個別の評価項目について、交付誓約書添付の『事前計画／自己評価書（３／５） 　４．補助事業の事前計画』の、達成状況等を把握し、
　 ご記入ください。
　○採点基準については、2023年度補助事業実施に関する事務手続要領『別冊評価要領』 p27,28 「自己評価スコアリングガイド」をご参照
　　ください。</t>
    <rPh sb="16" eb="19">
      <t>セイヤクショ</t>
    </rPh>
    <phoneticPr fontId="1"/>
  </si>
  <si>
    <t>(2) 
事
業
内
容</t>
    <phoneticPr fontId="1"/>
  </si>
  <si>
    <t>　　以上となります。　　ご協力ありがとうございました。　　m2023hyoka@keirin-autorace.or.jp　までご送信ください。</t>
    <rPh sb="2" eb="4">
      <t>イジョウ</t>
    </rPh>
    <rPh sb="13" eb="15">
      <t>キョウリョク</t>
    </rPh>
    <rPh sb="65" eb="67">
      <t>ソウシン</t>
    </rPh>
    <phoneticPr fontId="1"/>
  </si>
  <si>
    <t>機器の設置場所
(施設名等)</t>
    <rPh sb="0" eb="2">
      <t>キキ</t>
    </rPh>
    <rPh sb="3" eb="5">
      <t>セッチ</t>
    </rPh>
    <rPh sb="5" eb="7">
      <t>バショ</t>
    </rPh>
    <phoneticPr fontId="1"/>
  </si>
  <si>
    <t>機器設置場所所在地
（住所）</t>
    <rPh sb="0" eb="2">
      <t>キキ</t>
    </rPh>
    <rPh sb="2" eb="4">
      <t>セッチ</t>
    </rPh>
    <rPh sb="4" eb="6">
      <t>バショ</t>
    </rPh>
    <rPh sb="6" eb="9">
      <t>ショザイチ</t>
    </rPh>
    <phoneticPr fontId="1"/>
  </si>
  <si>
    <t>　当該設備・機器の導入前後を比較して、どのような効果がありましたか。　
（“その他”にチェックした場合、その内容を右枠にご記入ください。）</t>
    <rPh sb="1" eb="3">
      <t>トウガイ</t>
    </rPh>
    <rPh sb="3" eb="5">
      <t>セツビ</t>
    </rPh>
    <rPh sb="6" eb="8">
      <t>キキ</t>
    </rPh>
    <rPh sb="9" eb="11">
      <t>ドウニュウ</t>
    </rPh>
    <rPh sb="11" eb="13">
      <t>ゼンゴ</t>
    </rPh>
    <rPh sb="14" eb="16">
      <t>ヒカク</t>
    </rPh>
    <rPh sb="24" eb="26">
      <t>コウカ</t>
    </rPh>
    <rPh sb="40" eb="41">
      <t>タ</t>
    </rPh>
    <rPh sb="49" eb="51">
      <t>バアイ</t>
    </rPh>
    <rPh sb="54" eb="56">
      <t>ナイヨウ</t>
    </rPh>
    <rPh sb="57" eb="58">
      <t>ミギ</t>
    </rPh>
    <rPh sb="58" eb="59">
      <t>ワク</t>
    </rPh>
    <rPh sb="61" eb="63">
      <t>キニュウ</t>
    </rPh>
    <phoneticPr fontId="1"/>
  </si>
  <si>
    <t>【公設試（機械設備拡充）】</t>
    <rPh sb="5" eb="7">
      <t>キカイ</t>
    </rPh>
    <rPh sb="7" eb="11">
      <t>セツビカクジュウ</t>
    </rPh>
    <phoneticPr fontId="1"/>
  </si>
  <si>
    <t>(2)
事業
内容</t>
    <phoneticPr fontId="16"/>
  </si>
  <si>
    <t>評価要領</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</si>
</sst>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_ "/>
    <numFmt numFmtId="178" formatCode="#,##0_ ;[Red]\-#,##0\ "/>
    <numFmt numFmtId="179" formatCode="#,##0_ "/>
    <numFmt numFmtId="180" formatCode="#,##0_);[Red]\(#,##0\)"/>
  </numFmts>
  <fonts count="42"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b/>
      <sz val="14"/>
      <name val="ＭＳ Ｐゴシック"/>
      <family val="3"/>
      <charset val="128"/>
    </font>
    <font>
      <sz val="20"/>
      <color indexed="8"/>
      <name val="ＭＳ Ｐゴシック"/>
      <family val="3"/>
      <charset val="128"/>
    </font>
    <font>
      <sz val="14"/>
      <name val="ＭＳ Ｐゴシック"/>
      <family val="3"/>
      <charset val="128"/>
    </font>
    <font>
      <b/>
      <sz val="11"/>
      <name val="ＭＳ Ｐゴシック"/>
      <family val="3"/>
      <charset val="128"/>
    </font>
    <font>
      <sz val="9"/>
      <color indexed="8"/>
      <name val="ＭＳ Ｐゴシック"/>
      <family val="3"/>
      <charset val="128"/>
    </font>
    <font>
      <sz val="14"/>
      <color indexed="8"/>
      <name val="ＭＳ Ｐゴシック"/>
      <family val="3"/>
      <charset val="128"/>
    </font>
    <font>
      <sz val="10"/>
      <color indexed="8"/>
      <name val="ＭＳ Ｐゴシック"/>
      <family val="3"/>
      <charset val="128"/>
    </font>
    <font>
      <sz val="8"/>
      <color indexed="10"/>
      <name val="ＭＳ Ｐゴシック"/>
      <family val="3"/>
      <charset val="128"/>
    </font>
    <font>
      <sz val="6"/>
      <name val="ＭＳ Ｐゴシック"/>
      <family val="3"/>
      <charset val="128"/>
    </font>
    <font>
      <b/>
      <sz val="24"/>
      <name val="ＭＳ Ｐゴシック"/>
      <family val="3"/>
      <charset val="128"/>
    </font>
    <font>
      <b/>
      <sz val="22"/>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Meiryo UI"/>
      <family val="3"/>
      <charset val="128"/>
    </font>
    <font>
      <u/>
      <sz val="11"/>
      <color theme="10"/>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22"/>
      <color theme="1"/>
      <name val="ＭＳ Ｐゴシック"/>
      <family val="3"/>
      <charset val="128"/>
      <scheme val="minor"/>
    </font>
    <font>
      <sz val="14"/>
      <color theme="1"/>
      <name val="ＭＳ Ｐゴシック"/>
      <family val="3"/>
      <charset val="128"/>
      <scheme val="minor"/>
    </font>
    <font>
      <sz val="11"/>
      <color theme="1"/>
      <name val="ＭＳ Ｐ明朝"/>
      <family val="1"/>
      <charset val="128"/>
    </font>
    <font>
      <sz val="22"/>
      <color theme="1"/>
      <name val="ＭＳ Ｐ明朝"/>
      <family val="1"/>
      <charset val="128"/>
    </font>
    <font>
      <sz val="14"/>
      <color theme="1"/>
      <name val="ＭＳ Ｐ明朝"/>
      <family val="1"/>
      <charset val="128"/>
    </font>
    <font>
      <sz val="11"/>
      <name val="ＭＳ Ｐゴシック"/>
      <family val="3"/>
      <charset val="128"/>
      <scheme val="minor"/>
    </font>
    <font>
      <b/>
      <sz val="11"/>
      <name val="ＭＳ Ｐゴシック"/>
      <family val="3"/>
      <charset val="128"/>
      <scheme val="minor"/>
    </font>
    <font>
      <sz val="9"/>
      <name val="ＭＳ Ｐゴシック"/>
      <family val="3"/>
      <charset val="128"/>
      <scheme val="minor"/>
    </font>
    <font>
      <sz val="9"/>
      <color indexed="8"/>
      <name val="ＭＳ Ｐゴシック"/>
      <family val="3"/>
      <charset val="128"/>
      <scheme val="minor"/>
    </font>
    <font>
      <sz val="10"/>
      <color indexed="8"/>
      <name val="ＭＳ Ｐゴシック"/>
      <family val="3"/>
      <charset val="128"/>
      <scheme val="minor"/>
    </font>
    <font>
      <b/>
      <u/>
      <sz val="11"/>
      <color rgb="FF0000FF"/>
      <name val="ＭＳ Ｐゴシック"/>
      <family val="3"/>
      <charset val="128"/>
    </font>
    <font>
      <b/>
      <sz val="24"/>
      <name val="ＭＳ Ｐゴシック"/>
      <family val="3"/>
      <charset val="128"/>
      <scheme val="minor"/>
    </font>
    <font>
      <b/>
      <sz val="10"/>
      <name val="ＭＳ Ｐ明朝"/>
      <family val="3"/>
      <charset val="128"/>
    </font>
    <font>
      <sz val="9"/>
      <color rgb="FF000000"/>
      <name val="MS UI Gothic"/>
      <family val="3"/>
      <charset val="128"/>
    </font>
    <font>
      <sz val="16"/>
      <color rgb="FF000000"/>
      <name val="ＭＳ Ｐゴシック"/>
      <family val="3"/>
      <charset val="128"/>
      <scheme val="minor"/>
    </font>
    <font>
      <b/>
      <sz val="30"/>
      <name val="ＭＳ Ｐゴシック"/>
      <family val="3"/>
      <charset val="128"/>
    </font>
    <font>
      <sz val="11"/>
      <color theme="0"/>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CCFFFF"/>
        <bgColor indexed="64"/>
      </patternFill>
    </fill>
    <fill>
      <patternFill patternType="solid">
        <fgColor rgb="FFFFCCCC"/>
        <bgColor indexed="64"/>
      </patternFill>
    </fill>
  </fills>
  <borders count="56">
    <border>
      <left/>
      <right/>
      <top/>
      <bottom/>
      <diagonal/>
    </border>
    <border>
      <left style="hair">
        <color indexed="64"/>
      </left>
      <right/>
      <top style="thin">
        <color indexed="64"/>
      </top>
      <bottom style="thin">
        <color indexed="64"/>
      </bottom>
      <diagonal/>
    </border>
    <border>
      <left style="double">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12">
    <xf numFmtId="0" fontId="0" fillId="0" borderId="0">
      <alignment vertical="center"/>
    </xf>
    <xf numFmtId="9" fontId="20" fillId="0" borderId="0" applyFont="0" applyFill="0" applyBorder="0" applyAlignment="0" applyProtection="0">
      <alignment vertical="center"/>
    </xf>
    <xf numFmtId="0" fontId="22"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xf numFmtId="0" fontId="20" fillId="0" borderId="0">
      <alignment vertical="center"/>
    </xf>
    <xf numFmtId="0" fontId="2" fillId="0" borderId="0">
      <alignment vertical="center"/>
    </xf>
    <xf numFmtId="0" fontId="3" fillId="0" borderId="0"/>
    <xf numFmtId="0" fontId="20" fillId="0" borderId="0"/>
    <xf numFmtId="0" fontId="2" fillId="0" borderId="0">
      <alignment vertical="center"/>
    </xf>
    <xf numFmtId="0" fontId="20" fillId="0" borderId="0">
      <alignment vertical="center"/>
    </xf>
  </cellStyleXfs>
  <cellXfs count="410">
    <xf numFmtId="0" fontId="0" fillId="0" borderId="0" xfId="0">
      <alignment vertical="center"/>
    </xf>
    <xf numFmtId="0" fontId="5" fillId="0" borderId="0" xfId="0" applyFont="1">
      <alignment vertical="center"/>
    </xf>
    <xf numFmtId="0" fontId="21" fillId="0" borderId="0" xfId="0" applyFont="1">
      <alignment vertical="center"/>
    </xf>
    <xf numFmtId="0" fontId="21" fillId="0" borderId="0" xfId="0" applyFont="1" applyAlignment="1" applyProtection="1">
      <alignment horizontal="left" vertical="center"/>
      <protection locked="0"/>
    </xf>
    <xf numFmtId="0" fontId="21" fillId="0" borderId="0" xfId="9" applyFont="1" applyAlignment="1">
      <alignment shrinkToFit="1"/>
    </xf>
    <xf numFmtId="0" fontId="21" fillId="2" borderId="0" xfId="0" applyFont="1" applyFill="1" applyAlignment="1" applyProtection="1">
      <alignment horizontal="left" vertical="center"/>
      <protection locked="0"/>
    </xf>
    <xf numFmtId="0" fontId="21" fillId="2" borderId="0" xfId="9" applyFont="1" applyFill="1" applyAlignment="1">
      <alignment shrinkToFit="1"/>
    </xf>
    <xf numFmtId="38" fontId="21" fillId="0" borderId="0" xfId="0" applyNumberFormat="1" applyFont="1" applyAlignment="1" applyProtection="1">
      <alignment horizontal="left" vertical="center"/>
      <protection locked="0"/>
    </xf>
    <xf numFmtId="38" fontId="23" fillId="0" borderId="0" xfId="3" applyFont="1" applyFill="1" applyBorder="1" applyAlignment="1" applyProtection="1">
      <alignment vertical="center"/>
    </xf>
    <xf numFmtId="38" fontId="6" fillId="0" borderId="0" xfId="3" applyFont="1" applyFill="1" applyBorder="1" applyAlignment="1" applyProtection="1">
      <alignment vertical="center"/>
    </xf>
    <xf numFmtId="176" fontId="6" fillId="0" borderId="0" xfId="3" applyNumberFormat="1" applyFont="1" applyFill="1" applyBorder="1" applyAlignment="1" applyProtection="1">
      <alignment vertical="center"/>
    </xf>
    <xf numFmtId="0" fontId="8" fillId="0" borderId="0" xfId="0" applyFont="1">
      <alignment vertical="center"/>
    </xf>
    <xf numFmtId="0" fontId="10" fillId="0" borderId="0" xfId="0" applyFont="1">
      <alignment vertical="center"/>
    </xf>
    <xf numFmtId="0" fontId="23" fillId="0" borderId="0" xfId="0" applyFont="1">
      <alignment vertical="center"/>
    </xf>
    <xf numFmtId="0" fontId="23" fillId="0" borderId="0" xfId="0" applyFont="1" applyAlignment="1">
      <alignment horizontal="center" vertical="center"/>
    </xf>
    <xf numFmtId="38" fontId="5" fillId="0" borderId="0" xfId="3" applyFont="1" applyFill="1" applyBorder="1" applyAlignment="1" applyProtection="1">
      <alignment horizontal="center" vertical="center" wrapText="1"/>
    </xf>
    <xf numFmtId="38" fontId="5" fillId="0" borderId="0" xfId="3" applyFont="1" applyFill="1" applyBorder="1" applyAlignment="1" applyProtection="1">
      <alignment horizontal="left" vertical="center" wrapText="1"/>
    </xf>
    <xf numFmtId="38" fontId="6" fillId="0" borderId="0" xfId="3" applyFont="1" applyFill="1" applyBorder="1" applyAlignment="1" applyProtection="1">
      <alignment horizontal="center" vertical="center" wrapText="1"/>
    </xf>
    <xf numFmtId="0" fontId="5" fillId="0" borderId="0" xfId="0" applyFont="1" applyAlignment="1">
      <alignment horizontal="center" vertical="center"/>
    </xf>
    <xf numFmtId="178" fontId="5" fillId="0" borderId="0" xfId="3" applyNumberFormat="1" applyFont="1" applyFill="1" applyBorder="1" applyAlignment="1" applyProtection="1">
      <alignment horizontal="center" vertical="center" shrinkToFit="1"/>
    </xf>
    <xf numFmtId="178" fontId="6" fillId="0" borderId="0" xfId="3" applyNumberFormat="1" applyFont="1" applyFill="1" applyBorder="1" applyAlignment="1" applyProtection="1">
      <alignment horizontal="center" vertical="center"/>
    </xf>
    <xf numFmtId="38" fontId="5" fillId="0" borderId="0" xfId="3" applyFont="1" applyFill="1" applyBorder="1" applyAlignment="1" applyProtection="1">
      <alignment vertical="center"/>
    </xf>
    <xf numFmtId="38" fontId="5" fillId="0" borderId="0" xfId="3" applyFont="1" applyFill="1" applyBorder="1" applyAlignment="1" applyProtection="1">
      <alignment horizontal="center" vertical="center"/>
    </xf>
    <xf numFmtId="38" fontId="6" fillId="0" borderId="0" xfId="3" applyFont="1" applyFill="1" applyBorder="1" applyAlignment="1" applyProtection="1">
      <alignment horizontal="center" vertical="center"/>
    </xf>
    <xf numFmtId="38" fontId="5" fillId="0" borderId="0" xfId="3" applyFont="1" applyFill="1" applyBorder="1" applyAlignment="1" applyProtection="1">
      <alignment horizontal="left" vertical="top" wrapText="1"/>
    </xf>
    <xf numFmtId="176" fontId="23" fillId="0" borderId="0" xfId="3" applyNumberFormat="1" applyFont="1" applyFill="1" applyBorder="1" applyAlignment="1" applyProtection="1">
      <alignment vertical="center"/>
    </xf>
    <xf numFmtId="0" fontId="23" fillId="0" borderId="0" xfId="2" applyFont="1" applyFill="1" applyBorder="1" applyAlignment="1" applyProtection="1">
      <alignment horizontal="left" vertical="top" wrapText="1"/>
    </xf>
    <xf numFmtId="179" fontId="6" fillId="0" borderId="0" xfId="3" applyNumberFormat="1" applyFont="1" applyFill="1" applyBorder="1" applyAlignment="1" applyProtection="1">
      <alignment horizontal="center" vertical="center" wrapText="1"/>
    </xf>
    <xf numFmtId="0" fontId="5" fillId="0" borderId="1" xfId="0" applyFont="1" applyBorder="1" applyAlignment="1">
      <alignment horizontal="center" vertical="center"/>
    </xf>
    <xf numFmtId="38" fontId="6" fillId="0" borderId="0" xfId="3" applyFont="1" applyFill="1" applyBorder="1" applyAlignment="1" applyProtection="1"/>
    <xf numFmtId="176" fontId="6" fillId="0" borderId="0" xfId="3" applyNumberFormat="1" applyFont="1" applyFill="1" applyBorder="1" applyAlignment="1" applyProtection="1"/>
    <xf numFmtId="0" fontId="23" fillId="0" borderId="0" xfId="0" applyFont="1" applyAlignment="1"/>
    <xf numFmtId="0" fontId="20" fillId="0" borderId="0" xfId="11">
      <alignment vertical="center"/>
    </xf>
    <xf numFmtId="0" fontId="20" fillId="0" borderId="0" xfId="11" applyAlignment="1">
      <alignment horizontal="center" vertical="center"/>
    </xf>
    <xf numFmtId="0" fontId="25" fillId="0" borderId="0" xfId="11" applyFont="1">
      <alignment vertical="center"/>
    </xf>
    <xf numFmtId="0" fontId="26" fillId="0" borderId="0" xfId="11" applyFont="1">
      <alignment vertical="center"/>
    </xf>
    <xf numFmtId="0" fontId="27" fillId="0" borderId="0" xfId="11" applyFont="1">
      <alignment vertical="center"/>
    </xf>
    <xf numFmtId="0" fontId="28" fillId="0" borderId="2" xfId="11" applyFont="1" applyBorder="1" applyAlignment="1">
      <alignment horizontal="center" vertical="center" wrapText="1"/>
    </xf>
    <xf numFmtId="0" fontId="29" fillId="0" borderId="3" xfId="11" applyFont="1" applyBorder="1" applyAlignment="1">
      <alignment horizontal="left" vertical="center" wrapText="1" indent="1"/>
    </xf>
    <xf numFmtId="0" fontId="28" fillId="3" borderId="4" xfId="11" applyFont="1" applyFill="1" applyBorder="1" applyAlignment="1">
      <alignment horizontal="center" vertical="center" wrapText="1"/>
    </xf>
    <xf numFmtId="0" fontId="29" fillId="3" borderId="5" xfId="11" applyFont="1" applyFill="1" applyBorder="1" applyAlignment="1">
      <alignment horizontal="left" vertical="center" wrapText="1" indent="1"/>
    </xf>
    <xf numFmtId="0" fontId="28" fillId="0" borderId="4" xfId="11" applyFont="1" applyBorder="1" applyAlignment="1">
      <alignment horizontal="center" vertical="center" wrapText="1"/>
    </xf>
    <xf numFmtId="0" fontId="29" fillId="0" borderId="5" xfId="11" applyFont="1" applyBorder="1" applyAlignment="1">
      <alignment horizontal="left" vertical="center" wrapText="1" indent="1"/>
    </xf>
    <xf numFmtId="0" fontId="29" fillId="0" borderId="0" xfId="7" applyFont="1" applyAlignment="1">
      <alignment horizontal="center" vertical="center" wrapText="1"/>
    </xf>
    <xf numFmtId="0" fontId="29" fillId="0" borderId="6" xfId="7" applyFont="1" applyBorder="1" applyAlignment="1">
      <alignment horizontal="center" vertical="center"/>
    </xf>
    <xf numFmtId="0" fontId="28" fillId="0" borderId="6" xfId="11" applyFont="1" applyBorder="1" applyAlignment="1">
      <alignment horizontal="center" vertical="center" wrapText="1"/>
    </xf>
    <xf numFmtId="0" fontId="29" fillId="0" borderId="6" xfId="11" applyFont="1" applyBorder="1" applyAlignment="1">
      <alignment horizontal="left" vertical="center" wrapText="1" inden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2" fillId="0" borderId="0" xfId="10">
      <alignment vertical="center"/>
    </xf>
    <xf numFmtId="0" fontId="2" fillId="0" borderId="7" xfId="10" applyBorder="1" applyAlignment="1" applyProtection="1">
      <alignment horizontal="center" vertical="center" shrinkToFit="1"/>
      <protection locked="0"/>
    </xf>
    <xf numFmtId="0" fontId="5" fillId="0" borderId="9" xfId="0" applyFont="1" applyBorder="1" applyAlignment="1">
      <alignment horizontal="center" vertical="center"/>
    </xf>
    <xf numFmtId="0" fontId="21" fillId="4" borderId="0" xfId="0" applyFont="1" applyFill="1">
      <alignment vertical="center"/>
    </xf>
    <xf numFmtId="0" fontId="21" fillId="4" borderId="0" xfId="0" applyFont="1" applyFill="1" applyAlignment="1" applyProtection="1">
      <alignment horizontal="left" vertical="center"/>
      <protection locked="0"/>
    </xf>
    <xf numFmtId="0" fontId="21" fillId="5" borderId="0" xfId="9" applyFont="1" applyFill="1" applyAlignment="1">
      <alignment shrinkToFit="1"/>
    </xf>
    <xf numFmtId="0" fontId="21" fillId="5" borderId="0" xfId="0" applyFont="1" applyFill="1" applyAlignment="1" applyProtection="1">
      <alignment horizontal="left" vertical="center"/>
      <protection locked="0"/>
    </xf>
    <xf numFmtId="0" fontId="21" fillId="0" borderId="0" xfId="0" applyFont="1" applyAlignment="1">
      <alignment vertical="center" shrinkToFit="1"/>
    </xf>
    <xf numFmtId="0" fontId="5" fillId="0" borderId="9" xfId="0" applyFont="1" applyBorder="1" applyAlignment="1">
      <alignment horizontal="center" vertical="center" wrapText="1"/>
    </xf>
    <xf numFmtId="179" fontId="5" fillId="0" borderId="0" xfId="0" applyNumberFormat="1" applyFont="1" applyAlignment="1">
      <alignment horizontal="center" vertical="center" shrinkToFit="1"/>
    </xf>
    <xf numFmtId="180" fontId="6" fillId="0" borderId="0" xfId="0" applyNumberFormat="1" applyFont="1" applyAlignment="1">
      <alignment horizontal="center" vertical="center"/>
    </xf>
    <xf numFmtId="9" fontId="21" fillId="0" borderId="0" xfId="1" applyFont="1" applyAlignment="1" applyProtection="1">
      <alignment horizontal="left" vertical="center"/>
      <protection locked="0"/>
    </xf>
    <xf numFmtId="0" fontId="23" fillId="0" borderId="9" xfId="0" applyFont="1" applyBorder="1" applyAlignment="1">
      <alignment horizontal="center" vertical="center"/>
    </xf>
    <xf numFmtId="0" fontId="14" fillId="0" borderId="8" xfId="10" applyFont="1" applyBorder="1" applyAlignment="1">
      <alignment horizontal="center" vertical="center" shrinkToFit="1"/>
    </xf>
    <xf numFmtId="0" fontId="21" fillId="0" borderId="0" xfId="9" applyFont="1"/>
    <xf numFmtId="0" fontId="14" fillId="0" borderId="7" xfId="10" applyFont="1" applyBorder="1" applyAlignment="1">
      <alignment horizontal="center" vertical="center" shrinkToFit="1"/>
    </xf>
    <xf numFmtId="0" fontId="39" fillId="0" borderId="0" xfId="0" applyFont="1" applyAlignment="1">
      <alignment horizontal="right" vertical="center"/>
    </xf>
    <xf numFmtId="0" fontId="23" fillId="0" borderId="10" xfId="0" applyFont="1" applyBorder="1">
      <alignment vertical="center"/>
    </xf>
    <xf numFmtId="0" fontId="23" fillId="0" borderId="14" xfId="0" applyFont="1" applyBorder="1">
      <alignment vertical="center"/>
    </xf>
    <xf numFmtId="0" fontId="23" fillId="0" borderId="15" xfId="0" applyFont="1" applyBorder="1">
      <alignment vertical="center"/>
    </xf>
    <xf numFmtId="0" fontId="23" fillId="0" borderId="16" xfId="0" applyFont="1" applyBorder="1">
      <alignment vertical="center"/>
    </xf>
    <xf numFmtId="0" fontId="23" fillId="0" borderId="20" xfId="0" applyFont="1" applyBorder="1">
      <alignment vertical="center"/>
    </xf>
    <xf numFmtId="0" fontId="24" fillId="0" borderId="16" xfId="0" applyFont="1" applyBorder="1" applyAlignment="1">
      <alignment horizontal="left" vertical="center"/>
    </xf>
    <xf numFmtId="0" fontId="41" fillId="0" borderId="0" xfId="10" applyFont="1">
      <alignment vertical="center"/>
    </xf>
    <xf numFmtId="0" fontId="23" fillId="0" borderId="18" xfId="0" applyFont="1" applyBorder="1">
      <alignment vertical="center"/>
    </xf>
    <xf numFmtId="0" fontId="23" fillId="0" borderId="6" xfId="0" applyFont="1" applyBorder="1">
      <alignment vertical="center"/>
    </xf>
    <xf numFmtId="0" fontId="23" fillId="0" borderId="19" xfId="0" applyFont="1" applyBorder="1">
      <alignment vertical="center"/>
    </xf>
    <xf numFmtId="0" fontId="23" fillId="0" borderId="22" xfId="0" applyFont="1" applyBorder="1">
      <alignment vertical="center"/>
    </xf>
    <xf numFmtId="0" fontId="23" fillId="0" borderId="23" xfId="0" applyFont="1" applyBorder="1">
      <alignment vertical="center"/>
    </xf>
    <xf numFmtId="0" fontId="5" fillId="0" borderId="22" xfId="0" applyFont="1" applyBorder="1">
      <alignment vertical="center"/>
    </xf>
    <xf numFmtId="0" fontId="9" fillId="0" borderId="0" xfId="10" applyFont="1" applyAlignment="1">
      <alignment horizontal="center" shrinkToFit="1"/>
    </xf>
    <xf numFmtId="0" fontId="5" fillId="0" borderId="23" xfId="0" applyFont="1" applyBorder="1">
      <alignment vertical="center"/>
    </xf>
    <xf numFmtId="0" fontId="10" fillId="0" borderId="22" xfId="0" applyFont="1" applyBorder="1">
      <alignment vertical="center"/>
    </xf>
    <xf numFmtId="0" fontId="8" fillId="0" borderId="23" xfId="0" applyFont="1" applyBorder="1">
      <alignment vertical="center"/>
    </xf>
    <xf numFmtId="0" fontId="14" fillId="0" borderId="0" xfId="10" applyFont="1" applyAlignment="1">
      <alignment horizontal="center" vertical="center" shrinkToFit="1"/>
    </xf>
    <xf numFmtId="0" fontId="14" fillId="0" borderId="0" xfId="10" applyFont="1" applyAlignment="1">
      <alignment horizontal="center" shrinkToFit="1"/>
    </xf>
    <xf numFmtId="0" fontId="12" fillId="0" borderId="0" xfId="10" applyFont="1" applyAlignment="1">
      <alignment horizontal="center" vertical="center" wrapText="1" shrinkToFit="1"/>
    </xf>
    <xf numFmtId="0" fontId="12" fillId="0" borderId="0" xfId="10" applyFont="1" applyAlignment="1">
      <alignment horizontal="center" vertical="center" shrinkToFit="1"/>
    </xf>
    <xf numFmtId="0" fontId="23" fillId="0" borderId="0" xfId="0" applyFont="1" applyAlignment="1">
      <alignment horizontal="left" vertical="center" indent="1" shrinkToFit="1"/>
    </xf>
    <xf numFmtId="0" fontId="7" fillId="0" borderId="0" xfId="0" applyFont="1">
      <alignment vertical="center"/>
    </xf>
    <xf numFmtId="179" fontId="23" fillId="0" borderId="0" xfId="0" applyNumberFormat="1" applyFont="1" applyAlignment="1">
      <alignment horizontal="center" vertical="center" shrinkToFit="1"/>
    </xf>
    <xf numFmtId="180" fontId="24" fillId="0" borderId="0" xfId="0" applyNumberFormat="1" applyFont="1" applyAlignment="1">
      <alignment horizontal="center" vertical="center"/>
    </xf>
    <xf numFmtId="0" fontId="24" fillId="0" borderId="0" xfId="0" applyFont="1" applyAlignment="1">
      <alignment horizontal="center" vertical="center" wrapText="1" shrinkToFit="1"/>
    </xf>
    <xf numFmtId="55" fontId="5"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alignment vertical="center"/>
    </xf>
    <xf numFmtId="38" fontId="6" fillId="0" borderId="23" xfId="3" applyFont="1" applyFill="1" applyBorder="1" applyAlignment="1" applyProtection="1">
      <alignment vertical="center"/>
    </xf>
    <xf numFmtId="0" fontId="5" fillId="0" borderId="0" xfId="0" applyFont="1" applyAlignment="1">
      <alignment horizontal="left" vertical="center" wrapText="1"/>
    </xf>
    <xf numFmtId="0" fontId="23" fillId="0" borderId="0" xfId="0" applyFont="1" applyAlignment="1">
      <alignment vertical="center" wrapText="1"/>
    </xf>
    <xf numFmtId="0" fontId="5" fillId="0" borderId="0" xfId="0" applyFont="1" applyAlignment="1">
      <alignment horizontal="right" vertical="center"/>
    </xf>
    <xf numFmtId="0" fontId="23" fillId="0" borderId="22" xfId="0" applyFont="1" applyBorder="1" applyAlignment="1"/>
    <xf numFmtId="38" fontId="6" fillId="0" borderId="23" xfId="3" applyFont="1" applyFill="1" applyBorder="1" applyAlignment="1" applyProtection="1"/>
    <xf numFmtId="0" fontId="23" fillId="0" borderId="0" xfId="0" applyFont="1" applyAlignment="1">
      <alignment horizontal="left" vertical="center"/>
    </xf>
    <xf numFmtId="0" fontId="23" fillId="0" borderId="23" xfId="0" applyFont="1" applyBorder="1" applyAlignment="1"/>
    <xf numFmtId="0" fontId="2" fillId="0" borderId="22" xfId="10" applyBorder="1">
      <alignment vertical="center"/>
    </xf>
    <xf numFmtId="0" fontId="2" fillId="0" borderId="23" xfId="10" applyBorder="1">
      <alignment vertical="center"/>
    </xf>
    <xf numFmtId="0" fontId="6" fillId="0" borderId="0" xfId="10" applyFont="1" applyAlignment="1">
      <alignment vertical="center" wrapText="1"/>
    </xf>
    <xf numFmtId="0" fontId="12" fillId="0" borderId="23" xfId="10" applyFont="1" applyBorder="1" applyAlignment="1">
      <alignment vertical="top"/>
    </xf>
    <xf numFmtId="0" fontId="12" fillId="0" borderId="23" xfId="10" applyFont="1" applyBorder="1" applyAlignment="1">
      <alignment vertical="top" wrapText="1"/>
    </xf>
    <xf numFmtId="0" fontId="13" fillId="0" borderId="0" xfId="10" applyFont="1">
      <alignmen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24" fillId="0" borderId="0" xfId="0" applyFont="1" applyAlignment="1">
      <alignment vertical="center" wrapText="1"/>
    </xf>
    <xf numFmtId="0" fontId="23" fillId="0" borderId="0" xfId="0" applyFont="1" applyAlignment="1">
      <alignment horizontal="right" vertical="center"/>
    </xf>
    <xf numFmtId="0" fontId="24" fillId="0" borderId="16" xfId="0" applyFont="1" applyBorder="1" applyAlignment="1">
      <alignment vertical="center" wrapText="1"/>
    </xf>
    <xf numFmtId="0" fontId="23" fillId="0" borderId="5" xfId="0" applyFont="1" applyBorder="1">
      <alignment vertical="center"/>
    </xf>
    <xf numFmtId="0" fontId="24" fillId="0" borderId="0" xfId="0" applyFont="1" applyAlignment="1">
      <alignment horizontal="left" vertical="center"/>
    </xf>
    <xf numFmtId="179" fontId="11" fillId="3" borderId="11" xfId="3" applyNumberFormat="1" applyFont="1" applyFill="1" applyBorder="1" applyAlignment="1" applyProtection="1">
      <alignment horizontal="center" vertical="center" shrinkToFit="1"/>
    </xf>
    <xf numFmtId="179" fontId="31" fillId="3" borderId="9" xfId="0" applyNumberFormat="1" applyFont="1" applyFill="1" applyBorder="1" applyAlignment="1">
      <alignment vertical="center" shrinkToFit="1"/>
    </xf>
    <xf numFmtId="179" fontId="31" fillId="3" borderId="12" xfId="0" applyNumberFormat="1" applyFont="1" applyFill="1" applyBorder="1" applyAlignment="1">
      <alignment vertical="center" shrinkToFit="1"/>
    </xf>
    <xf numFmtId="179" fontId="3" fillId="0" borderId="13" xfId="0" applyNumberFormat="1" applyFont="1" applyBorder="1" applyAlignment="1" applyProtection="1">
      <alignment horizontal="center" vertical="center" shrinkToFit="1"/>
      <protection locked="0"/>
    </xf>
    <xf numFmtId="179" fontId="30" fillId="0" borderId="7" xfId="0" applyNumberFormat="1" applyFont="1" applyBorder="1" applyAlignment="1" applyProtection="1">
      <alignment vertical="center" shrinkToFit="1"/>
      <protection locked="0"/>
    </xf>
    <xf numFmtId="179" fontId="3" fillId="0" borderId="7" xfId="3" applyNumberFormat="1" applyFont="1" applyFill="1" applyBorder="1" applyAlignment="1" applyProtection="1">
      <alignment horizontal="center" vertical="center" shrinkToFit="1"/>
      <protection locked="0"/>
    </xf>
    <xf numFmtId="179" fontId="30" fillId="0" borderId="8" xfId="0" applyNumberFormat="1" applyFont="1" applyBorder="1" applyAlignment="1" applyProtection="1">
      <alignment vertical="center" shrinkToFit="1"/>
      <protection locked="0"/>
    </xf>
    <xf numFmtId="179" fontId="3" fillId="0" borderId="9" xfId="3" applyNumberFormat="1" applyFont="1" applyFill="1" applyBorder="1" applyAlignment="1" applyProtection="1">
      <alignment horizontal="center" vertical="center" shrinkToFit="1"/>
      <protection locked="0"/>
    </xf>
    <xf numFmtId="179" fontId="30" fillId="0" borderId="9" xfId="0" applyNumberFormat="1" applyFont="1" applyBorder="1" applyAlignment="1" applyProtection="1">
      <alignment vertical="center" shrinkToFit="1"/>
      <protection locked="0"/>
    </xf>
    <xf numFmtId="179" fontId="11" fillId="3" borderId="24" xfId="3" applyNumberFormat="1" applyFont="1" applyFill="1" applyBorder="1" applyAlignment="1" applyProtection="1">
      <alignment horizontal="center" vertical="center" shrinkToFit="1"/>
    </xf>
    <xf numFmtId="179" fontId="11" fillId="3" borderId="14" xfId="3" applyNumberFormat="1" applyFont="1" applyFill="1" applyBorder="1" applyAlignment="1" applyProtection="1">
      <alignment horizontal="center" vertical="center" shrinkToFit="1"/>
    </xf>
    <xf numFmtId="179" fontId="11" fillId="3" borderId="25" xfId="3" applyNumberFormat="1" applyFont="1" applyFill="1" applyBorder="1" applyAlignment="1" applyProtection="1">
      <alignment horizontal="center" vertical="center" shrinkToFit="1"/>
    </xf>
    <xf numFmtId="0" fontId="23" fillId="0" borderId="9" xfId="0" applyFont="1" applyBorder="1" applyAlignment="1" applyProtection="1">
      <alignment horizontal="left" vertical="center" wrapText="1" indent="1"/>
      <protection locked="0"/>
    </xf>
    <xf numFmtId="49" fontId="3" fillId="0" borderId="9" xfId="3" applyNumberFormat="1" applyFont="1" applyFill="1" applyBorder="1" applyAlignment="1" applyProtection="1">
      <alignment horizontal="center" vertical="center" shrinkToFit="1"/>
      <protection locked="0"/>
    </xf>
    <xf numFmtId="49" fontId="30" fillId="0" borderId="9" xfId="0" applyNumberFormat="1" applyFont="1" applyBorder="1" applyAlignment="1" applyProtection="1">
      <alignment vertical="center" shrinkToFit="1"/>
      <protection locked="0"/>
    </xf>
    <xf numFmtId="180" fontId="3" fillId="0" borderId="9" xfId="3" applyNumberFormat="1" applyFont="1" applyFill="1" applyBorder="1" applyAlignment="1" applyProtection="1">
      <alignment horizontal="center" vertical="center" shrinkToFit="1"/>
      <protection locked="0"/>
    </xf>
    <xf numFmtId="180" fontId="30" fillId="0" borderId="9" xfId="0" applyNumberFormat="1" applyFont="1" applyBorder="1" applyAlignment="1" applyProtection="1">
      <alignment vertical="center" shrinkToFit="1"/>
      <protection locked="0"/>
    </xf>
    <xf numFmtId="0" fontId="7" fillId="0" borderId="9" xfId="0" applyFont="1" applyBorder="1" applyAlignment="1" applyProtection="1">
      <alignment horizontal="left" vertical="center" wrapText="1"/>
      <protection locked="0"/>
    </xf>
    <xf numFmtId="0" fontId="5" fillId="0" borderId="18" xfId="10" applyFont="1" applyBorder="1" applyAlignment="1">
      <alignment horizontal="center" vertical="center" wrapText="1"/>
    </xf>
    <xf numFmtId="0" fontId="5" fillId="0" borderId="6" xfId="10" applyFont="1" applyBorder="1" applyAlignment="1">
      <alignment horizontal="center" vertical="center" wrapText="1"/>
    </xf>
    <xf numFmtId="0" fontId="5" fillId="0" borderId="19" xfId="10" applyFont="1" applyBorder="1" applyAlignment="1">
      <alignment horizontal="center" vertical="center" wrapText="1"/>
    </xf>
    <xf numFmtId="0" fontId="5" fillId="0" borderId="22" xfId="10" applyFont="1" applyBorder="1" applyAlignment="1">
      <alignment horizontal="center" vertical="center" wrapText="1"/>
    </xf>
    <xf numFmtId="0" fontId="5" fillId="0" borderId="0" xfId="10" applyFont="1" applyAlignment="1">
      <alignment horizontal="center" vertical="center" wrapText="1"/>
    </xf>
    <xf numFmtId="0" fontId="5" fillId="0" borderId="23" xfId="10" applyFont="1" applyBorder="1" applyAlignment="1">
      <alignment horizontal="center" vertical="center" wrapText="1"/>
    </xf>
    <xf numFmtId="0" fontId="5" fillId="0" borderId="15" xfId="10" applyFont="1" applyBorder="1" applyAlignment="1">
      <alignment horizontal="center" vertical="center" wrapText="1"/>
    </xf>
    <xf numFmtId="0" fontId="5" fillId="0" borderId="16" xfId="10" applyFont="1" applyBorder="1" applyAlignment="1">
      <alignment horizontal="center" vertical="center" wrapText="1"/>
    </xf>
    <xf numFmtId="0" fontId="5" fillId="0" borderId="20" xfId="10" applyFont="1" applyBorder="1" applyAlignment="1">
      <alignment horizontal="center" vertical="center" wrapText="1"/>
    </xf>
    <xf numFmtId="0" fontId="7" fillId="0" borderId="18"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19" xfId="10" applyFont="1" applyBorder="1" applyAlignment="1">
      <alignment horizontal="center" vertical="center" wrapText="1"/>
    </xf>
    <xf numFmtId="0" fontId="7" fillId="0" borderId="44" xfId="10" applyFont="1" applyBorder="1" applyAlignment="1">
      <alignment vertical="center" shrinkToFit="1"/>
    </xf>
    <xf numFmtId="0" fontId="7" fillId="0" borderId="45" xfId="10" applyFont="1" applyBorder="1" applyAlignment="1">
      <alignment vertical="center" shrinkToFit="1"/>
    </xf>
    <xf numFmtId="0" fontId="7" fillId="0" borderId="46" xfId="10" applyFont="1" applyBorder="1" applyAlignment="1">
      <alignment vertical="center" shrinkToFit="1"/>
    </xf>
    <xf numFmtId="0" fontId="0" fillId="0" borderId="1" xfId="0" applyBorder="1" applyAlignment="1" applyProtection="1">
      <alignment horizontal="center" vertical="center" shrinkToFit="1"/>
      <protection locked="0"/>
    </xf>
    <xf numFmtId="0" fontId="0" fillId="0" borderId="47" xfId="0" applyBorder="1" applyAlignment="1" applyProtection="1">
      <alignment horizontal="center" vertical="center" shrinkToFit="1"/>
      <protection locked="0"/>
    </xf>
    <xf numFmtId="0" fontId="14" fillId="0" borderId="1" xfId="10" applyFont="1" applyBorder="1" applyAlignment="1" applyProtection="1">
      <alignment horizontal="center" vertical="center" shrinkToFit="1"/>
      <protection locked="0"/>
    </xf>
    <xf numFmtId="179" fontId="30" fillId="0" borderId="10" xfId="0" applyNumberFormat="1" applyFont="1" applyBorder="1" applyAlignment="1" applyProtection="1">
      <alignment vertical="center" shrinkToFit="1"/>
      <protection locked="0"/>
    </xf>
    <xf numFmtId="0" fontId="7" fillId="0" borderId="10" xfId="3" applyNumberFormat="1" applyFont="1" applyFill="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23" fillId="0" borderId="36" xfId="2" applyFont="1" applyFill="1" applyBorder="1" applyAlignment="1" applyProtection="1">
      <alignment horizontal="left" vertical="center" wrapText="1" indent="1"/>
      <protection locked="0"/>
    </xf>
    <xf numFmtId="0" fontId="23" fillId="0" borderId="37" xfId="2" applyFont="1" applyFill="1" applyBorder="1" applyAlignment="1" applyProtection="1">
      <alignment horizontal="left" vertical="center" wrapText="1" indent="1"/>
      <protection locked="0"/>
    </xf>
    <xf numFmtId="0" fontId="23" fillId="0" borderId="0" xfId="2" applyFont="1" applyFill="1" applyBorder="1" applyAlignment="1" applyProtection="1">
      <alignment horizontal="left" vertical="center" wrapText="1" indent="1"/>
      <protection locked="0"/>
    </xf>
    <xf numFmtId="0" fontId="23" fillId="0" borderId="23" xfId="2" applyFont="1" applyFill="1" applyBorder="1" applyAlignment="1" applyProtection="1">
      <alignment horizontal="left" vertical="center" wrapText="1" indent="1"/>
      <protection locked="0"/>
    </xf>
    <xf numFmtId="0" fontId="23" fillId="0" borderId="15" xfId="2" applyFont="1" applyFill="1" applyBorder="1" applyAlignment="1" applyProtection="1">
      <alignment horizontal="left" vertical="center" wrapText="1" indent="1"/>
      <protection locked="0"/>
    </xf>
    <xf numFmtId="0" fontId="23" fillId="0" borderId="16" xfId="2" applyFont="1" applyFill="1" applyBorder="1" applyAlignment="1" applyProtection="1">
      <alignment horizontal="left" vertical="center" wrapText="1" indent="1"/>
      <protection locked="0"/>
    </xf>
    <xf numFmtId="0" fontId="23" fillId="0" borderId="20" xfId="2" applyFont="1" applyFill="1" applyBorder="1" applyAlignment="1" applyProtection="1">
      <alignment horizontal="left" vertical="center" wrapText="1" indent="1"/>
      <protection locked="0"/>
    </xf>
    <xf numFmtId="0" fontId="7" fillId="0" borderId="14" xfId="3" applyNumberFormat="1" applyFont="1" applyFill="1" applyBorder="1" applyAlignment="1" applyProtection="1">
      <alignment horizontal="left" vertical="center" wrapText="1"/>
      <protection locked="0"/>
    </xf>
    <xf numFmtId="0" fontId="7" fillId="0" borderId="5" xfId="3" applyNumberFormat="1" applyFont="1" applyFill="1" applyBorder="1" applyAlignment="1" applyProtection="1">
      <alignment horizontal="left" vertical="center" wrapText="1"/>
      <protection locked="0"/>
    </xf>
    <xf numFmtId="49" fontId="31" fillId="0" borderId="16" xfId="0" applyNumberFormat="1" applyFont="1" applyBorder="1" applyAlignment="1">
      <alignment horizontal="left" wrapText="1"/>
    </xf>
    <xf numFmtId="0" fontId="11" fillId="0" borderId="0" xfId="10" applyFont="1" applyAlignment="1">
      <alignment horizontal="left" vertical="center" wrapText="1"/>
    </xf>
    <xf numFmtId="0" fontId="37" fillId="0" borderId="0" xfId="10" applyFont="1" applyAlignment="1">
      <alignment vertical="center" wrapText="1"/>
    </xf>
    <xf numFmtId="0" fontId="6" fillId="0" borderId="0" xfId="10" applyFont="1" applyAlignment="1">
      <alignment vertical="center" wrapText="1"/>
    </xf>
    <xf numFmtId="0" fontId="23" fillId="0" borderId="18" xfId="10" applyFont="1" applyBorder="1" applyAlignment="1" applyProtection="1">
      <alignment horizontal="left" vertical="center" wrapText="1" indent="1"/>
      <protection locked="0"/>
    </xf>
    <xf numFmtId="0" fontId="23" fillId="0" borderId="6" xfId="10" applyFont="1" applyBorder="1" applyAlignment="1" applyProtection="1">
      <alignment horizontal="left" vertical="center" wrapText="1" indent="1"/>
      <protection locked="0"/>
    </xf>
    <xf numFmtId="0" fontId="23" fillId="0" borderId="19" xfId="10" applyFont="1" applyBorder="1" applyAlignment="1" applyProtection="1">
      <alignment horizontal="left" vertical="center" wrapText="1" indent="1"/>
      <protection locked="0"/>
    </xf>
    <xf numFmtId="0" fontId="23" fillId="0" borderId="22" xfId="10" applyFont="1" applyBorder="1" applyAlignment="1" applyProtection="1">
      <alignment horizontal="left" vertical="center" wrapText="1" indent="1"/>
      <protection locked="0"/>
    </xf>
    <xf numFmtId="0" fontId="23" fillId="0" borderId="0" xfId="10" applyFont="1" applyAlignment="1" applyProtection="1">
      <alignment horizontal="left" vertical="center" wrapText="1" indent="1"/>
      <protection locked="0"/>
    </xf>
    <xf numFmtId="0" fontId="23" fillId="0" borderId="23" xfId="10" applyFont="1" applyBorder="1" applyAlignment="1" applyProtection="1">
      <alignment horizontal="left" vertical="center" wrapText="1" indent="1"/>
      <protection locked="0"/>
    </xf>
    <xf numFmtId="0" fontId="23" fillId="0" borderId="15" xfId="10" applyFont="1" applyBorder="1" applyAlignment="1" applyProtection="1">
      <alignment horizontal="left" vertical="center" wrapText="1" indent="1"/>
      <protection locked="0"/>
    </xf>
    <xf numFmtId="0" fontId="23" fillId="0" borderId="16" xfId="10" applyFont="1" applyBorder="1" applyAlignment="1" applyProtection="1">
      <alignment horizontal="left" vertical="center" wrapText="1" indent="1"/>
      <protection locked="0"/>
    </xf>
    <xf numFmtId="0" fontId="23" fillId="0" borderId="20" xfId="10" applyFont="1" applyBorder="1" applyAlignment="1" applyProtection="1">
      <alignment horizontal="left" vertical="center" wrapText="1" indent="1"/>
      <protection locked="0"/>
    </xf>
    <xf numFmtId="0" fontId="5" fillId="0" borderId="30" xfId="10" applyFont="1" applyBorder="1" applyAlignment="1">
      <alignment horizontal="center" vertical="center" wrapText="1"/>
    </xf>
    <xf numFmtId="0" fontId="5" fillId="0" borderId="39" xfId="10" applyFont="1" applyBorder="1" applyAlignment="1">
      <alignment horizontal="center" vertical="center" wrapText="1"/>
    </xf>
    <xf numFmtId="179" fontId="30" fillId="0" borderId="9" xfId="0" applyNumberFormat="1" applyFont="1" applyBorder="1" applyAlignment="1" applyProtection="1">
      <alignment horizontal="center" vertical="center" shrinkToFit="1"/>
      <protection locked="0"/>
    </xf>
    <xf numFmtId="0" fontId="23" fillId="0" borderId="9" xfId="0" applyFont="1" applyBorder="1" applyAlignment="1">
      <alignment horizontal="center" vertical="center" wrapText="1"/>
    </xf>
    <xf numFmtId="0" fontId="23" fillId="0" borderId="9" xfId="0" applyFont="1" applyBorder="1" applyAlignment="1">
      <alignment horizontal="center" vertical="center"/>
    </xf>
    <xf numFmtId="0" fontId="23" fillId="0" borderId="10" xfId="0" applyFont="1" applyBorder="1" applyAlignment="1">
      <alignment horizontal="center" vertical="center" shrinkToFit="1"/>
    </xf>
    <xf numFmtId="0" fontId="23" fillId="0" borderId="14" xfId="0" applyFont="1" applyBorder="1" applyAlignment="1">
      <alignment vertical="center" shrinkToFit="1"/>
    </xf>
    <xf numFmtId="0" fontId="23" fillId="0" borderId="5" xfId="0" applyFont="1" applyBorder="1" applyAlignment="1">
      <alignment vertical="center" shrinkToFit="1"/>
    </xf>
    <xf numFmtId="0" fontId="23" fillId="0" borderId="21" xfId="0" applyFont="1" applyBorder="1" applyAlignment="1">
      <alignment horizontal="center" vertical="center" shrinkToFit="1"/>
    </xf>
    <xf numFmtId="0" fontId="23" fillId="0" borderId="16" xfId="0" applyFont="1" applyBorder="1" applyAlignment="1">
      <alignment horizontal="center" vertical="center" shrinkToFit="1"/>
    </xf>
    <xf numFmtId="0" fontId="23" fillId="0" borderId="20" xfId="0" applyFont="1" applyBorder="1" applyAlignment="1">
      <alignment horizontal="center" vertical="center" shrinkToFit="1"/>
    </xf>
    <xf numFmtId="0" fontId="5" fillId="0" borderId="10"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14" fillId="0" borderId="8" xfId="10" applyFont="1" applyBorder="1" applyAlignment="1" applyProtection="1">
      <alignment horizontal="center" vertical="center" shrinkToFit="1"/>
      <protection locked="0"/>
    </xf>
    <xf numFmtId="0" fontId="14" fillId="0" borderId="9" xfId="10" applyFont="1" applyBorder="1" applyAlignment="1" applyProtection="1">
      <alignment horizontal="center" vertical="center" shrinkToFit="1"/>
      <protection locked="0"/>
    </xf>
    <xf numFmtId="0" fontId="14" fillId="0" borderId="9" xfId="10" applyFont="1" applyBorder="1" applyAlignment="1">
      <alignment horizontal="center" vertical="center" shrinkToFit="1"/>
    </xf>
    <xf numFmtId="0" fontId="14" fillId="0" borderId="10" xfId="10" applyFont="1" applyBorder="1" applyAlignment="1">
      <alignment horizontal="center" vertical="center" shrinkToFit="1"/>
    </xf>
    <xf numFmtId="0" fontId="23" fillId="0" borderId="18" xfId="0" applyFont="1" applyBorder="1" applyAlignment="1">
      <alignment horizontal="center" vertical="center" wrapText="1" shrinkToFit="1"/>
    </xf>
    <xf numFmtId="0" fontId="23" fillId="0" borderId="6"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15" xfId="0" applyFont="1" applyBorder="1" applyAlignment="1">
      <alignment vertical="center" shrinkToFit="1"/>
    </xf>
    <xf numFmtId="0" fontId="23" fillId="0" borderId="16" xfId="0" applyFont="1" applyBorder="1" applyAlignment="1">
      <alignment vertical="center" shrinkToFit="1"/>
    </xf>
    <xf numFmtId="0" fontId="23" fillId="0" borderId="20" xfId="0" applyFont="1" applyBorder="1" applyAlignment="1">
      <alignment vertical="center" shrinkToFit="1"/>
    </xf>
    <xf numFmtId="177" fontId="3" fillId="0" borderId="1" xfId="0" applyNumberFormat="1" applyFont="1" applyBorder="1" applyAlignment="1" applyProtection="1">
      <alignment horizontal="center" vertical="center"/>
      <protection locked="0"/>
    </xf>
    <xf numFmtId="177" fontId="3" fillId="0" borderId="14" xfId="0" applyNumberFormat="1" applyFont="1" applyBorder="1" applyAlignment="1" applyProtection="1">
      <alignment horizontal="center" vertical="center"/>
      <protection locked="0"/>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5" fillId="0" borderId="5" xfId="0" applyFont="1" applyBorder="1" applyAlignment="1">
      <alignment horizontal="center" vertical="center"/>
    </xf>
    <xf numFmtId="0" fontId="23" fillId="0" borderId="9" xfId="0" applyFont="1" applyBorder="1">
      <alignment vertical="center"/>
    </xf>
    <xf numFmtId="0" fontId="23" fillId="0" borderId="10" xfId="0" applyFont="1" applyBorder="1" applyAlignment="1">
      <alignment horizontal="center" vertical="center"/>
    </xf>
    <xf numFmtId="0" fontId="23" fillId="0" borderId="14" xfId="0" applyFont="1" applyBorder="1" applyAlignment="1">
      <alignment horizontal="center" vertical="center"/>
    </xf>
    <xf numFmtId="0" fontId="23" fillId="0" borderId="5" xfId="0" applyFont="1" applyBorder="1" applyAlignment="1">
      <alignment horizontal="center" vertical="center"/>
    </xf>
    <xf numFmtId="0" fontId="23" fillId="0" borderId="15"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0" xfId="0" applyFont="1" applyBorder="1">
      <alignment vertical="center"/>
    </xf>
    <xf numFmtId="0" fontId="23" fillId="0" borderId="32" xfId="0" applyFont="1" applyBorder="1">
      <alignment vertical="center"/>
    </xf>
    <xf numFmtId="0" fontId="23" fillId="0" borderId="9" xfId="0" applyFont="1" applyBorder="1" applyAlignment="1">
      <alignment horizontal="center" vertical="center" wrapText="1" shrinkToFit="1"/>
    </xf>
    <xf numFmtId="0" fontId="23" fillId="0" borderId="9" xfId="0" applyFont="1" applyBorder="1" applyAlignment="1">
      <alignment horizontal="center" vertical="center" shrinkToFit="1"/>
    </xf>
    <xf numFmtId="0" fontId="23" fillId="0" borderId="9" xfId="0" applyFont="1" applyBorder="1" applyAlignment="1">
      <alignment vertical="center" shrinkToFit="1"/>
    </xf>
    <xf numFmtId="0" fontId="23" fillId="0" borderId="10" xfId="0" applyFont="1" applyBorder="1" applyAlignment="1">
      <alignment vertical="center" shrinkToFit="1"/>
    </xf>
    <xf numFmtId="0" fontId="5" fillId="0" borderId="10" xfId="0" applyFont="1" applyBorder="1" applyAlignment="1">
      <alignment horizontal="center" vertical="center" wrapText="1"/>
    </xf>
    <xf numFmtId="0" fontId="23" fillId="0" borderId="10" xfId="0" applyFont="1" applyBorder="1" applyAlignment="1" applyProtection="1">
      <alignment horizontal="left" vertical="center" wrapText="1" indent="1" shrinkToFit="1"/>
      <protection locked="0"/>
    </xf>
    <xf numFmtId="0" fontId="23" fillId="0" borderId="14" xfId="0" applyFont="1" applyBorder="1" applyAlignment="1" applyProtection="1">
      <alignment horizontal="left" vertical="center" wrapText="1" indent="1" shrinkToFit="1"/>
      <protection locked="0"/>
    </xf>
    <xf numFmtId="0" fontId="23" fillId="0" borderId="5" xfId="0" applyFont="1" applyBorder="1" applyAlignment="1" applyProtection="1">
      <alignment horizontal="left" vertical="center" wrapText="1" indent="1" shrinkToFit="1"/>
      <protection locked="0"/>
    </xf>
    <xf numFmtId="0" fontId="23" fillId="0" borderId="18" xfId="0" applyFont="1" applyBorder="1" applyAlignment="1">
      <alignment horizontal="center" vertical="center" wrapText="1"/>
    </xf>
    <xf numFmtId="0" fontId="23" fillId="0" borderId="6" xfId="0" applyFont="1" applyBorder="1" applyAlignment="1">
      <alignment horizontal="center" vertical="center"/>
    </xf>
    <xf numFmtId="0" fontId="23" fillId="0" borderId="19" xfId="0" applyFont="1" applyBorder="1" applyAlignment="1">
      <alignment horizontal="center" vertical="center"/>
    </xf>
    <xf numFmtId="0" fontId="23" fillId="0" borderId="15" xfId="0" applyFont="1" applyBorder="1">
      <alignment vertical="center"/>
    </xf>
    <xf numFmtId="0" fontId="23" fillId="0" borderId="16" xfId="0" applyFont="1" applyBorder="1">
      <alignment vertical="center"/>
    </xf>
    <xf numFmtId="0" fontId="23" fillId="0" borderId="20" xfId="0" applyFont="1" applyBorder="1">
      <alignment vertical="center"/>
    </xf>
    <xf numFmtId="0" fontId="0" fillId="0" borderId="14" xfId="0" applyBorder="1" applyAlignment="1">
      <alignment horizontal="center" vertical="center" shrinkToFit="1"/>
    </xf>
    <xf numFmtId="0" fontId="0" fillId="0" borderId="5" xfId="0" applyBorder="1" applyAlignment="1">
      <alignment horizontal="center" vertical="center" shrinkToFit="1"/>
    </xf>
    <xf numFmtId="0" fontId="2" fillId="0" borderId="10" xfId="10" applyBorder="1" applyAlignment="1" applyProtection="1">
      <alignment horizontal="center" vertical="center" shrinkToFit="1"/>
      <protection locked="0"/>
    </xf>
    <xf numFmtId="0" fontId="20" fillId="0" borderId="14" xfId="0" applyFont="1" applyBorder="1" applyAlignment="1" applyProtection="1">
      <alignment horizontal="center" vertical="center" shrinkToFit="1"/>
      <protection locked="0"/>
    </xf>
    <xf numFmtId="179" fontId="11" fillId="3" borderId="29" xfId="3" applyNumberFormat="1" applyFont="1" applyFill="1" applyBorder="1" applyAlignment="1" applyProtection="1">
      <alignment horizontal="center" vertical="center" shrinkToFit="1"/>
    </xf>
    <xf numFmtId="179" fontId="31" fillId="3" borderId="30" xfId="0" applyNumberFormat="1" applyFont="1" applyFill="1" applyBorder="1" applyAlignment="1">
      <alignment vertical="center" shrinkToFit="1"/>
    </xf>
    <xf numFmtId="179" fontId="31" fillId="3" borderId="31" xfId="0" applyNumberFormat="1" applyFont="1" applyFill="1" applyBorder="1" applyAlignment="1">
      <alignment vertical="center" shrinkToFit="1"/>
    </xf>
    <xf numFmtId="0" fontId="9" fillId="0" borderId="0" xfId="10" applyFont="1" applyAlignment="1">
      <alignment horizontal="center" shrinkToFit="1"/>
    </xf>
    <xf numFmtId="0" fontId="11" fillId="0" borderId="0" xfId="0" applyFont="1" applyAlignment="1">
      <alignment horizontal="left" vertical="center"/>
    </xf>
    <xf numFmtId="0" fontId="23" fillId="0" borderId="10" xfId="0" applyFont="1" applyBorder="1" applyAlignment="1" applyProtection="1">
      <alignment horizontal="left" vertical="center" wrapText="1" indent="1"/>
      <protection locked="0"/>
    </xf>
    <xf numFmtId="0" fontId="23" fillId="0" borderId="14"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24" fillId="0" borderId="26" xfId="0" applyFont="1" applyBorder="1" applyAlignment="1">
      <alignment horizontal="center" vertical="center" wrapText="1" shrinkToFit="1"/>
    </xf>
    <xf numFmtId="0" fontId="24" fillId="0" borderId="27" xfId="0" applyFont="1" applyBorder="1" applyAlignment="1">
      <alignment horizontal="center" vertical="center" shrinkToFit="1"/>
    </xf>
    <xf numFmtId="0" fontId="24" fillId="0" borderId="28" xfId="0" applyFont="1" applyBorder="1" applyAlignment="1">
      <alignment horizontal="center" vertical="center" shrinkToFit="1"/>
    </xf>
    <xf numFmtId="0" fontId="24" fillId="0" borderId="11" xfId="0" applyFont="1" applyBorder="1" applyAlignment="1">
      <alignment vertical="center" shrinkToFit="1"/>
    </xf>
    <xf numFmtId="0" fontId="24" fillId="0" borderId="9" xfId="0" applyFont="1" applyBorder="1" applyAlignment="1">
      <alignment vertical="center" shrinkToFit="1"/>
    </xf>
    <xf numFmtId="0" fontId="24" fillId="0" borderId="12" xfId="0" applyFont="1" applyBorder="1" applyAlignment="1">
      <alignment vertical="center" shrinkToFit="1"/>
    </xf>
    <xf numFmtId="0" fontId="32" fillId="0" borderId="43" xfId="10" applyFont="1" applyBorder="1" applyAlignment="1" applyProtection="1">
      <alignment horizontal="left" vertical="center" wrapText="1"/>
      <protection locked="0"/>
    </xf>
    <xf numFmtId="0" fontId="32" fillId="0" borderId="39" xfId="10" applyFont="1" applyBorder="1" applyAlignment="1" applyProtection="1">
      <alignment horizontal="left" vertical="center" wrapText="1"/>
      <protection locked="0"/>
    </xf>
    <xf numFmtId="0" fontId="32" fillId="0" borderId="32" xfId="10" applyFont="1" applyBorder="1" applyAlignment="1" applyProtection="1">
      <alignment horizontal="left" vertical="center" wrapText="1"/>
      <protection locked="0"/>
    </xf>
    <xf numFmtId="9" fontId="33" fillId="0" borderId="43" xfId="1" applyFont="1" applyBorder="1" applyAlignment="1" applyProtection="1">
      <alignment horizontal="left" vertical="center" wrapText="1"/>
      <protection locked="0"/>
    </xf>
    <xf numFmtId="9" fontId="33" fillId="0" borderId="39" xfId="1" applyFont="1" applyBorder="1" applyAlignment="1" applyProtection="1">
      <alignment horizontal="left" vertical="center" wrapText="1"/>
      <protection locked="0"/>
    </xf>
    <xf numFmtId="9" fontId="33" fillId="0" borderId="32" xfId="1" applyFont="1" applyBorder="1" applyAlignment="1" applyProtection="1">
      <alignment horizontal="left" vertical="center" wrapText="1"/>
      <protection locked="0"/>
    </xf>
    <xf numFmtId="0" fontId="34" fillId="0" borderId="36" xfId="10" applyFont="1" applyBorder="1" applyAlignment="1" applyProtection="1">
      <alignment horizontal="left" vertical="center" wrapText="1" indent="1"/>
      <protection locked="0"/>
    </xf>
    <xf numFmtId="0" fontId="34" fillId="0" borderId="37" xfId="10" applyFont="1" applyBorder="1" applyAlignment="1" applyProtection="1">
      <alignment horizontal="left" vertical="center" wrapText="1" indent="1"/>
      <protection locked="0"/>
    </xf>
    <xf numFmtId="0" fontId="34" fillId="0" borderId="38" xfId="10" applyFont="1" applyBorder="1" applyAlignment="1" applyProtection="1">
      <alignment horizontal="left" vertical="center" wrapText="1" indent="1"/>
      <protection locked="0"/>
    </xf>
    <xf numFmtId="0" fontId="34" fillId="0" borderId="22" xfId="10" applyFont="1" applyBorder="1" applyAlignment="1" applyProtection="1">
      <alignment horizontal="left" vertical="center" wrapText="1" indent="1"/>
      <protection locked="0"/>
    </xf>
    <xf numFmtId="0" fontId="34" fillId="0" borderId="0" xfId="10" applyFont="1" applyAlignment="1" applyProtection="1">
      <alignment horizontal="left" vertical="center" wrapText="1" indent="1"/>
      <protection locked="0"/>
    </xf>
    <xf numFmtId="0" fontId="34" fillId="0" borderId="23" xfId="10" applyFont="1" applyBorder="1" applyAlignment="1" applyProtection="1">
      <alignment horizontal="left" vertical="center" wrapText="1" indent="1"/>
      <protection locked="0"/>
    </xf>
    <xf numFmtId="0" fontId="34" fillId="0" borderId="15" xfId="10" applyFont="1" applyBorder="1" applyAlignment="1" applyProtection="1">
      <alignment horizontal="left" vertical="center" wrapText="1" indent="1"/>
      <protection locked="0"/>
    </xf>
    <xf numFmtId="0" fontId="34" fillId="0" borderId="16" xfId="10" applyFont="1" applyBorder="1" applyAlignment="1" applyProtection="1">
      <alignment horizontal="left" vertical="center" wrapText="1" indent="1"/>
      <protection locked="0"/>
    </xf>
    <xf numFmtId="0" fontId="34" fillId="0" borderId="20" xfId="10" applyFont="1" applyBorder="1" applyAlignment="1" applyProtection="1">
      <alignment horizontal="left" vertical="center" wrapText="1" indent="1"/>
      <protection locked="0"/>
    </xf>
    <xf numFmtId="0" fontId="23" fillId="0" borderId="44" xfId="2" applyFont="1" applyFill="1" applyBorder="1" applyAlignment="1" applyProtection="1">
      <alignment horizontal="center" vertical="center" wrapText="1"/>
    </xf>
    <xf numFmtId="0" fontId="23" fillId="0" borderId="45" xfId="2" applyFont="1" applyFill="1" applyBorder="1" applyAlignment="1" applyProtection="1">
      <alignment horizontal="center" vertical="center" wrapText="1"/>
    </xf>
    <xf numFmtId="0" fontId="23" fillId="0" borderId="50" xfId="2" applyFont="1" applyFill="1" applyBorder="1" applyAlignment="1" applyProtection="1">
      <alignment horizontal="center" vertical="center" wrapText="1"/>
    </xf>
    <xf numFmtId="0" fontId="23" fillId="0" borderId="51" xfId="2" applyFont="1" applyFill="1" applyBorder="1" applyAlignment="1" applyProtection="1">
      <alignment horizontal="left" vertical="center" wrapText="1"/>
      <protection locked="0"/>
    </xf>
    <xf numFmtId="0" fontId="23" fillId="0" borderId="45" xfId="2" applyFont="1" applyFill="1" applyBorder="1" applyAlignment="1" applyProtection="1">
      <alignment horizontal="left" vertical="center" wrapText="1"/>
      <protection locked="0"/>
    </xf>
    <xf numFmtId="0" fontId="23" fillId="0" borderId="50" xfId="2" applyFont="1" applyFill="1" applyBorder="1" applyAlignment="1" applyProtection="1">
      <alignment horizontal="left" vertical="center" wrapText="1"/>
      <protection locked="0"/>
    </xf>
    <xf numFmtId="0" fontId="23" fillId="0" borderId="52" xfId="2" applyFont="1" applyFill="1" applyBorder="1" applyAlignment="1" applyProtection="1">
      <alignment horizontal="center" vertical="center" wrapText="1"/>
      <protection locked="0"/>
    </xf>
    <xf numFmtId="0" fontId="23" fillId="0" borderId="6" xfId="2" applyFont="1" applyFill="1" applyBorder="1" applyAlignment="1" applyProtection="1">
      <alignment horizontal="center" vertical="center" wrapText="1"/>
      <protection locked="0"/>
    </xf>
    <xf numFmtId="0" fontId="23" fillId="0" borderId="19" xfId="2" applyFont="1" applyFill="1" applyBorder="1" applyAlignment="1" applyProtection="1">
      <alignment horizontal="center" vertical="center" wrapText="1"/>
      <protection locked="0"/>
    </xf>
    <xf numFmtId="0" fontId="11" fillId="0" borderId="6" xfId="10" applyFont="1" applyBorder="1" applyAlignment="1">
      <alignment horizontal="center" vertical="center" wrapText="1"/>
    </xf>
    <xf numFmtId="0" fontId="11" fillId="0" borderId="19" xfId="10" applyFont="1" applyBorder="1" applyAlignment="1">
      <alignment horizontal="center" vertical="center" wrapText="1"/>
    </xf>
    <xf numFmtId="0" fontId="40" fillId="0" borderId="36" xfId="10" applyFont="1" applyBorder="1" applyAlignment="1" applyProtection="1">
      <alignment horizontal="center" vertical="center" wrapText="1"/>
      <protection locked="0"/>
    </xf>
    <xf numFmtId="0" fontId="40" fillId="0" borderId="37" xfId="10" applyFont="1" applyBorder="1" applyAlignment="1" applyProtection="1">
      <alignment horizontal="center" vertical="center" wrapText="1"/>
      <protection locked="0"/>
    </xf>
    <xf numFmtId="0" fontId="40" fillId="0" borderId="38" xfId="10" applyFont="1" applyBorder="1" applyAlignment="1" applyProtection="1">
      <alignment horizontal="center" vertical="center" wrapText="1"/>
      <protection locked="0"/>
    </xf>
    <xf numFmtId="0" fontId="40" fillId="0" borderId="22" xfId="10" applyFont="1" applyBorder="1" applyAlignment="1" applyProtection="1">
      <alignment horizontal="center" vertical="center" wrapText="1"/>
      <protection locked="0"/>
    </xf>
    <xf numFmtId="0" fontId="40" fillId="0" borderId="0" xfId="10" applyFont="1" applyAlignment="1" applyProtection="1">
      <alignment horizontal="center" vertical="center" wrapText="1"/>
      <protection locked="0"/>
    </xf>
    <xf numFmtId="0" fontId="40" fillId="0" borderId="23" xfId="10" applyFont="1" applyBorder="1" applyAlignment="1" applyProtection="1">
      <alignment horizontal="center" vertical="center" wrapText="1"/>
      <protection locked="0"/>
    </xf>
    <xf numFmtId="0" fontId="40" fillId="0" borderId="15" xfId="10" applyFont="1" applyBorder="1" applyAlignment="1" applyProtection="1">
      <alignment horizontal="center" vertical="center" wrapText="1"/>
      <protection locked="0"/>
    </xf>
    <xf numFmtId="0" fontId="40" fillId="0" borderId="16" xfId="10" applyFont="1" applyBorder="1" applyAlignment="1" applyProtection="1">
      <alignment horizontal="center" vertical="center" wrapText="1"/>
      <protection locked="0"/>
    </xf>
    <xf numFmtId="0" fontId="40" fillId="0" borderId="20" xfId="10" applyFont="1" applyBorder="1" applyAlignment="1" applyProtection="1">
      <alignment horizontal="center" vertical="center" wrapText="1"/>
      <protection locked="0"/>
    </xf>
    <xf numFmtId="0" fontId="11" fillId="0" borderId="18" xfId="10" applyFont="1" applyBorder="1" applyAlignment="1">
      <alignment horizontal="center" vertical="center" wrapText="1"/>
    </xf>
    <xf numFmtId="0" fontId="23" fillId="0" borderId="14"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14" fillId="0" borderId="47" xfId="10" applyFont="1" applyBorder="1" applyAlignment="1">
      <alignment horizontal="center" vertical="center" shrinkToFit="1"/>
    </xf>
    <xf numFmtId="0" fontId="2" fillId="0" borderId="5" xfId="10" applyBorder="1" applyAlignment="1" applyProtection="1">
      <alignment horizontal="center" vertical="center" shrinkToFit="1"/>
      <protection locked="0"/>
    </xf>
    <xf numFmtId="0" fontId="2" fillId="0" borderId="9" xfId="10" applyBorder="1" applyAlignment="1" applyProtection="1">
      <alignment horizontal="center" vertical="center" shrinkToFit="1"/>
      <protection locked="0"/>
    </xf>
    <xf numFmtId="0" fontId="12" fillId="0" borderId="10" xfId="10" applyFont="1" applyBorder="1" applyAlignment="1">
      <alignment horizontal="center" vertical="center" wrapText="1" shrinkToFit="1"/>
    </xf>
    <xf numFmtId="0" fontId="12" fillId="0" borderId="14" xfId="10" applyFont="1" applyBorder="1" applyAlignment="1">
      <alignment horizontal="center" vertical="center" shrinkToFit="1"/>
    </xf>
    <xf numFmtId="0" fontId="12" fillId="0" borderId="47" xfId="10" applyFont="1" applyBorder="1" applyAlignment="1">
      <alignment horizontal="center" vertical="center" shrinkToFit="1"/>
    </xf>
    <xf numFmtId="0" fontId="14" fillId="0" borderId="13" xfId="10" applyFont="1" applyBorder="1" applyAlignment="1">
      <alignment horizontal="center" vertical="center" shrinkToFit="1"/>
    </xf>
    <xf numFmtId="0" fontId="23" fillId="0" borderId="13" xfId="0" applyFont="1" applyBorder="1" applyAlignment="1">
      <alignment horizontal="center" vertical="center"/>
    </xf>
    <xf numFmtId="0" fontId="23" fillId="0" borderId="18" xfId="0" applyFont="1" applyBorder="1" applyAlignment="1" applyProtection="1">
      <alignment horizontal="left" vertical="center" wrapText="1" indent="1"/>
      <protection locked="0"/>
    </xf>
    <xf numFmtId="0" fontId="23" fillId="0" borderId="6" xfId="0" applyFont="1" applyBorder="1" applyAlignment="1" applyProtection="1">
      <alignment horizontal="left" vertical="center" wrapText="1" indent="1"/>
      <protection locked="0"/>
    </xf>
    <xf numFmtId="0" fontId="23" fillId="0" borderId="19" xfId="0" applyFont="1" applyBorder="1" applyAlignment="1" applyProtection="1">
      <alignment horizontal="left" vertical="center" wrapText="1" indent="1"/>
      <protection locked="0"/>
    </xf>
    <xf numFmtId="0" fontId="23" fillId="0" borderId="22" xfId="0" applyFont="1" applyBorder="1" applyAlignment="1" applyProtection="1">
      <alignment horizontal="left" vertical="center" wrapText="1" indent="1"/>
      <protection locked="0"/>
    </xf>
    <xf numFmtId="0" fontId="23" fillId="0" borderId="0" xfId="0" applyFont="1" applyAlignment="1" applyProtection="1">
      <alignment horizontal="left" vertical="center" wrapText="1" indent="1"/>
      <protection locked="0"/>
    </xf>
    <xf numFmtId="0" fontId="23" fillId="0" borderId="23" xfId="0" applyFont="1" applyBorder="1" applyAlignment="1" applyProtection="1">
      <alignment horizontal="left" vertical="center" wrapText="1" indent="1"/>
      <protection locked="0"/>
    </xf>
    <xf numFmtId="0" fontId="23" fillId="0" borderId="15" xfId="0" applyFont="1" applyBorder="1" applyAlignment="1" applyProtection="1">
      <alignment horizontal="left" vertical="center" wrapText="1" indent="1"/>
      <protection locked="0"/>
    </xf>
    <xf numFmtId="0" fontId="23" fillId="0" borderId="16" xfId="0" applyFont="1" applyBorder="1" applyAlignment="1" applyProtection="1">
      <alignment horizontal="left" vertical="center" wrapText="1" indent="1"/>
      <protection locked="0"/>
    </xf>
    <xf numFmtId="0" fontId="23" fillId="0" borderId="20" xfId="0" applyFont="1" applyBorder="1" applyAlignment="1" applyProtection="1">
      <alignment horizontal="left" vertical="center" wrapText="1" indent="1"/>
      <protection locked="0"/>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13" xfId="0" applyFont="1" applyBorder="1" applyAlignment="1">
      <alignment horizontal="center" vertical="center"/>
    </xf>
    <xf numFmtId="49" fontId="30" fillId="0" borderId="5" xfId="0" applyNumberFormat="1" applyFont="1" applyBorder="1" applyAlignment="1" applyProtection="1">
      <alignment horizontal="center" vertical="center"/>
      <protection locked="0"/>
    </xf>
    <xf numFmtId="49" fontId="30" fillId="0" borderId="9" xfId="0" applyNumberFormat="1" applyFont="1" applyBorder="1" applyAlignment="1" applyProtection="1">
      <alignment horizontal="center" vertical="center"/>
      <protection locked="0"/>
    </xf>
    <xf numFmtId="0" fontId="11" fillId="0" borderId="53" xfId="10" applyFont="1" applyBorder="1" applyAlignment="1">
      <alignment horizontal="center" vertical="center" wrapText="1"/>
    </xf>
    <xf numFmtId="0" fontId="11" fillId="0" borderId="54" xfId="10" applyFont="1" applyBorder="1" applyAlignment="1">
      <alignment horizontal="center" vertical="center" wrapText="1"/>
    </xf>
    <xf numFmtId="0" fontId="11" fillId="0" borderId="55" xfId="10" applyFont="1" applyBorder="1" applyAlignment="1">
      <alignment horizontal="center" vertical="center" wrapText="1"/>
    </xf>
    <xf numFmtId="49" fontId="24" fillId="0" borderId="16" xfId="0" applyNumberFormat="1" applyFont="1" applyBorder="1" applyAlignment="1">
      <alignment horizontal="left" vertical="center" wrapText="1"/>
    </xf>
    <xf numFmtId="0" fontId="23" fillId="0" borderId="6"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179" fontId="11" fillId="3" borderId="33" xfId="3" applyNumberFormat="1" applyFont="1" applyFill="1" applyBorder="1" applyAlignment="1" applyProtection="1">
      <alignment horizontal="center" vertical="center" shrinkToFit="1"/>
    </xf>
    <xf numFmtId="179" fontId="31" fillId="3" borderId="34" xfId="0" applyNumberFormat="1" applyFont="1" applyFill="1" applyBorder="1" applyAlignment="1">
      <alignment vertical="center" shrinkToFit="1"/>
    </xf>
    <xf numFmtId="179" fontId="31" fillId="3" borderId="35" xfId="0" applyNumberFormat="1" applyFont="1" applyFill="1" applyBorder="1" applyAlignment="1">
      <alignment vertical="center" shrinkToFit="1"/>
    </xf>
    <xf numFmtId="0" fontId="31" fillId="0" borderId="16" xfId="0" applyFont="1" applyBorder="1" applyAlignment="1">
      <alignment horizontal="left" wrapText="1"/>
    </xf>
    <xf numFmtId="0" fontId="31" fillId="0" borderId="16" xfId="0" applyFont="1" applyBorder="1" applyAlignment="1">
      <alignment horizontal="left"/>
    </xf>
    <xf numFmtId="0" fontId="14" fillId="0" borderId="1" xfId="10" applyFont="1" applyBorder="1" applyAlignment="1" applyProtection="1">
      <alignment horizontal="left" vertical="center" wrapText="1" indent="1" shrinkToFit="1"/>
      <protection locked="0"/>
    </xf>
    <xf numFmtId="0" fontId="14" fillId="0" borderId="14" xfId="10" applyFont="1" applyBorder="1" applyAlignment="1" applyProtection="1">
      <alignment horizontal="left" vertical="center" wrapText="1" indent="1" shrinkToFit="1"/>
      <protection locked="0"/>
    </xf>
    <xf numFmtId="0" fontId="14" fillId="0" borderId="5" xfId="10" applyFont="1" applyBorder="1" applyAlignment="1" applyProtection="1">
      <alignment horizontal="left" vertical="center" wrapText="1" indent="1" shrinkToFit="1"/>
      <protection locked="0"/>
    </xf>
    <xf numFmtId="0" fontId="24" fillId="0" borderId="16" xfId="0" applyFont="1" applyBorder="1" applyAlignment="1">
      <alignment horizontal="left" vertical="center"/>
    </xf>
    <xf numFmtId="0" fontId="24" fillId="0" borderId="0" xfId="0" applyFont="1" applyAlignment="1">
      <alignment horizontal="left" wrapText="1"/>
    </xf>
    <xf numFmtId="0" fontId="5" fillId="0" borderId="9" xfId="0" applyFont="1" applyBorder="1" applyAlignment="1">
      <alignment horizontal="center" vertical="center"/>
    </xf>
    <xf numFmtId="38" fontId="5" fillId="0" borderId="10" xfId="3" applyFont="1" applyFill="1" applyBorder="1" applyAlignment="1" applyProtection="1">
      <alignment horizontal="center" vertical="center"/>
    </xf>
    <xf numFmtId="38" fontId="5" fillId="0" borderId="14" xfId="3" applyFont="1" applyFill="1" applyBorder="1" applyAlignment="1" applyProtection="1">
      <alignment horizontal="center" vertical="center"/>
    </xf>
    <xf numFmtId="38" fontId="5" fillId="0" borderId="5" xfId="3" applyFont="1" applyFill="1" applyBorder="1" applyAlignment="1" applyProtection="1">
      <alignment horizontal="center" vertical="center"/>
    </xf>
    <xf numFmtId="0" fontId="5" fillId="0" borderId="18" xfId="0" applyFont="1" applyBorder="1" applyAlignment="1">
      <alignment horizontal="center" vertical="center" wrapText="1"/>
    </xf>
    <xf numFmtId="0" fontId="23" fillId="0" borderId="22" xfId="0" applyFont="1" applyBorder="1" applyAlignment="1">
      <alignment horizontal="center" vertical="center"/>
    </xf>
    <xf numFmtId="0" fontId="23" fillId="0" borderId="0" xfId="0" applyFont="1" applyAlignment="1">
      <alignment horizontal="center" vertical="center"/>
    </xf>
    <xf numFmtId="0" fontId="23" fillId="0" borderId="23" xfId="0" applyFont="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20" xfId="0" applyFont="1" applyBorder="1" applyAlignment="1">
      <alignment horizontal="center" vertical="center"/>
    </xf>
    <xf numFmtId="0" fontId="23" fillId="0" borderId="18" xfId="0" applyFont="1" applyBorder="1" applyAlignment="1">
      <alignment horizontal="center" vertical="center"/>
    </xf>
    <xf numFmtId="0" fontId="32" fillId="0" borderId="40" xfId="0" applyFont="1" applyBorder="1" applyAlignment="1" applyProtection="1">
      <alignment horizontal="left" vertical="center" wrapText="1" indent="1" shrinkToFit="1"/>
      <protection locked="0"/>
    </xf>
    <xf numFmtId="0" fontId="32" fillId="0" borderId="41" xfId="0" applyFont="1" applyBorder="1" applyAlignment="1" applyProtection="1">
      <alignment horizontal="left" vertical="center" wrapText="1" indent="1" shrinkToFit="1"/>
      <protection locked="0"/>
    </xf>
    <xf numFmtId="0" fontId="32" fillId="0" borderId="42" xfId="0" applyFont="1" applyBorder="1" applyAlignment="1" applyProtection="1">
      <alignment horizontal="left" vertical="center" wrapText="1" indent="1" shrinkToFit="1"/>
      <protection locked="0"/>
    </xf>
    <xf numFmtId="0" fontId="5" fillId="0" borderId="14" xfId="0" applyFont="1" applyBorder="1" applyAlignment="1">
      <alignment horizontal="center" vertical="center" wrapText="1"/>
    </xf>
    <xf numFmtId="0" fontId="5" fillId="0" borderId="5" xfId="0" applyFont="1" applyBorder="1" applyAlignment="1">
      <alignment horizontal="center" vertical="center" wrapText="1"/>
    </xf>
    <xf numFmtId="0" fontId="24" fillId="0" borderId="16" xfId="0" applyFont="1" applyBorder="1" applyAlignment="1">
      <alignment horizontal="left" vertical="center" wrapText="1"/>
    </xf>
    <xf numFmtId="0" fontId="23" fillId="0" borderId="17" xfId="0" applyFont="1" applyBorder="1" applyAlignment="1">
      <alignment horizontal="center" vertical="center"/>
    </xf>
    <xf numFmtId="55" fontId="35" fillId="0" borderId="10" xfId="2" applyNumberFormat="1" applyFont="1" applyFill="1" applyBorder="1" applyAlignment="1" applyProtection="1">
      <alignment horizontal="left" vertical="center" indent="1"/>
    </xf>
    <xf numFmtId="55" fontId="6" fillId="0" borderId="14" xfId="0" applyNumberFormat="1" applyFont="1" applyBorder="1" applyAlignment="1">
      <alignment horizontal="left" vertical="center" indent="1"/>
    </xf>
    <xf numFmtId="55" fontId="6" fillId="0" borderId="5" xfId="0" applyNumberFormat="1" applyFont="1" applyBorder="1" applyAlignment="1">
      <alignment horizontal="left" vertical="center" indent="1"/>
    </xf>
    <xf numFmtId="0" fontId="6" fillId="0" borderId="24"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25" xfId="0" applyFont="1" applyBorder="1" applyAlignment="1">
      <alignment horizontal="center" vertical="center" shrinkToFit="1"/>
    </xf>
    <xf numFmtId="55" fontId="5" fillId="0" borderId="10" xfId="0" applyNumberFormat="1"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47"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15" xfId="0" applyFont="1" applyBorder="1" applyAlignment="1">
      <alignment horizontal="left" vertical="center" wrapText="1" indent="1"/>
    </xf>
    <xf numFmtId="0" fontId="5" fillId="0" borderId="16" xfId="0" applyFont="1" applyBorder="1" applyAlignment="1">
      <alignment horizontal="left" vertical="center" wrapText="1" indent="1"/>
    </xf>
    <xf numFmtId="0" fontId="5" fillId="0" borderId="20" xfId="0" applyFont="1" applyBorder="1" applyAlignment="1">
      <alignment horizontal="left" vertical="center" wrapText="1" indent="1"/>
    </xf>
    <xf numFmtId="0" fontId="5" fillId="0" borderId="9" xfId="0" applyFont="1" applyBorder="1" applyAlignment="1" applyProtection="1">
      <alignment horizontal="left" vertical="center" wrapText="1" indent="1" shrinkToFit="1"/>
      <protection locked="0"/>
    </xf>
    <xf numFmtId="0" fontId="5" fillId="0" borderId="9" xfId="0" applyFont="1" applyBorder="1" applyAlignment="1" applyProtection="1">
      <alignment horizontal="left" vertical="center" indent="1" shrinkToFit="1"/>
      <protection locked="0"/>
    </xf>
    <xf numFmtId="0" fontId="5" fillId="0" borderId="9" xfId="0" applyFont="1" applyBorder="1" applyAlignment="1" applyProtection="1">
      <alignment horizontal="left" vertical="center" wrapText="1" indent="1"/>
      <protection locked="0"/>
    </xf>
    <xf numFmtId="0" fontId="5" fillId="0" borderId="30" xfId="0" applyFont="1" applyBorder="1" applyAlignment="1" applyProtection="1">
      <alignment horizontal="left" vertical="center" indent="1" shrinkToFit="1"/>
      <protection locked="0"/>
    </xf>
    <xf numFmtId="0" fontId="5" fillId="0" borderId="30" xfId="0" applyFont="1" applyBorder="1" applyAlignment="1">
      <alignment horizontal="center" vertical="center"/>
    </xf>
    <xf numFmtId="0" fontId="5" fillId="0" borderId="39" xfId="0" applyFont="1" applyBorder="1" applyAlignment="1">
      <alignment horizontal="center" vertical="center"/>
    </xf>
    <xf numFmtId="0" fontId="5" fillId="0" borderId="22" xfId="0" applyFont="1" applyBorder="1" applyAlignment="1">
      <alignment horizontal="center" vertical="center" wrapText="1"/>
    </xf>
    <xf numFmtId="0" fontId="5" fillId="0" borderId="0" xfId="0" applyFont="1" applyAlignment="1">
      <alignment horizontal="center" vertical="center"/>
    </xf>
    <xf numFmtId="0" fontId="5" fillId="0" borderId="23" xfId="0" applyFont="1" applyBorder="1" applyAlignment="1">
      <alignment horizontal="center" vertical="center"/>
    </xf>
    <xf numFmtId="0" fontId="5" fillId="0" borderId="15" xfId="0" applyFont="1" applyBorder="1">
      <alignment vertical="center"/>
    </xf>
    <xf numFmtId="0" fontId="5" fillId="0" borderId="16" xfId="0" applyFont="1" applyBorder="1">
      <alignment vertical="center"/>
    </xf>
    <xf numFmtId="0" fontId="5" fillId="0" borderId="20" xfId="0" applyFont="1" applyBorder="1">
      <alignment vertical="center"/>
    </xf>
    <xf numFmtId="0" fontId="5" fillId="0" borderId="22" xfId="0" applyFont="1" applyBorder="1" applyAlignment="1">
      <alignment horizontal="center" vertical="center" wrapText="1" shrinkToFit="1"/>
    </xf>
    <xf numFmtId="0" fontId="5" fillId="0" borderId="0" xfId="0" applyFont="1" applyAlignment="1">
      <alignment horizontal="center" vertical="center" shrinkToFit="1"/>
    </xf>
    <xf numFmtId="0" fontId="5" fillId="0" borderId="23" xfId="0" applyFont="1" applyBorder="1" applyAlignment="1">
      <alignment horizontal="center"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5" fillId="0" borderId="20" xfId="0" applyFont="1" applyBorder="1" applyAlignment="1">
      <alignment vertical="center" shrinkToFit="1"/>
    </xf>
    <xf numFmtId="0" fontId="5" fillId="0" borderId="32" xfId="0" applyFont="1" applyBorder="1" applyAlignment="1">
      <alignment horizontal="center" vertical="center" wrapText="1"/>
    </xf>
    <xf numFmtId="0" fontId="5" fillId="0" borderId="32" xfId="0" applyFont="1" applyBorder="1" applyAlignment="1">
      <alignment horizontal="center" vertical="center"/>
    </xf>
    <xf numFmtId="0" fontId="5" fillId="0" borderId="9" xfId="0" applyFont="1" applyBorder="1">
      <alignment vertical="center"/>
    </xf>
    <xf numFmtId="0" fontId="5" fillId="0" borderId="32" xfId="0" applyFont="1" applyBorder="1" applyAlignment="1">
      <alignment horizontal="center" vertical="center" wrapText="1" shrinkToFit="1"/>
    </xf>
    <xf numFmtId="0" fontId="5" fillId="0" borderId="32" xfId="0" applyFont="1" applyBorder="1" applyAlignment="1">
      <alignment vertical="center" shrinkToFit="1"/>
    </xf>
    <xf numFmtId="0" fontId="5" fillId="0" borderId="9" xfId="0" applyFont="1" applyBorder="1" applyAlignment="1">
      <alignment vertical="center" shrinkToFit="1"/>
    </xf>
    <xf numFmtId="0" fontId="5" fillId="0" borderId="15" xfId="0" applyFont="1" applyBorder="1" applyAlignment="1">
      <alignment horizontal="center" vertical="center" shrinkToFit="1"/>
    </xf>
    <xf numFmtId="0" fontId="5" fillId="0" borderId="32" xfId="0" applyFont="1" applyBorder="1">
      <alignment vertical="center"/>
    </xf>
    <xf numFmtId="0" fontId="5" fillId="0" borderId="32" xfId="0" applyFont="1" applyBorder="1" applyAlignment="1">
      <alignment horizontal="center" vertical="center" shrinkToFit="1"/>
    </xf>
    <xf numFmtId="0" fontId="5" fillId="0" borderId="10" xfId="0" applyFont="1" applyBorder="1" applyAlignment="1">
      <alignment vertical="center" shrinkToFit="1"/>
    </xf>
    <xf numFmtId="0" fontId="6" fillId="0" borderId="26" xfId="0" applyFont="1" applyBorder="1" applyAlignment="1">
      <alignment horizontal="center" vertical="center" wrapText="1" shrinkToFit="1"/>
    </xf>
    <xf numFmtId="0" fontId="6" fillId="0" borderId="27"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11" xfId="0" applyFont="1" applyBorder="1" applyAlignment="1">
      <alignment vertical="center" shrinkToFit="1"/>
    </xf>
    <xf numFmtId="0" fontId="6" fillId="0" borderId="9" xfId="0" applyFont="1" applyBorder="1" applyAlignment="1">
      <alignment vertical="center" shrinkToFit="1"/>
    </xf>
    <xf numFmtId="0" fontId="6" fillId="0" borderId="12" xfId="0" applyFont="1" applyBorder="1" applyAlignment="1">
      <alignment vertical="center" shrinkToFit="1"/>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0" xfId="0" applyFont="1" applyBorder="1" applyAlignment="1">
      <alignment horizontal="center" vertical="center" shrinkToFit="1"/>
    </xf>
    <xf numFmtId="0" fontId="29" fillId="0" borderId="30" xfId="7" applyFont="1" applyBorder="1" applyAlignment="1">
      <alignment horizontal="center" vertical="center" wrapText="1"/>
    </xf>
    <xf numFmtId="0" fontId="29" fillId="0" borderId="39" xfId="7" applyFont="1" applyBorder="1" applyAlignment="1">
      <alignment horizontal="center" vertical="center" wrapText="1"/>
    </xf>
    <xf numFmtId="0" fontId="29" fillId="0" borderId="32" xfId="7" applyFont="1" applyBorder="1" applyAlignment="1">
      <alignment horizontal="center" vertical="center" wrapText="1"/>
    </xf>
    <xf numFmtId="0" fontId="29" fillId="0" borderId="49" xfId="7" applyFont="1" applyBorder="1" applyAlignment="1">
      <alignment horizontal="center" vertical="center" wrapText="1"/>
    </xf>
    <xf numFmtId="0" fontId="29" fillId="0" borderId="49" xfId="7" applyFont="1" applyBorder="1" applyAlignment="1">
      <alignment horizontal="center" vertical="center"/>
    </xf>
    <xf numFmtId="0" fontId="17" fillId="0" borderId="0" xfId="11" applyFont="1" applyAlignment="1">
      <alignment horizontal="center" vertical="center"/>
    </xf>
    <xf numFmtId="0" fontId="36" fillId="0" borderId="0" xfId="11" applyFont="1" applyAlignment="1">
      <alignment horizontal="center" vertical="center"/>
    </xf>
    <xf numFmtId="0" fontId="29" fillId="0" borderId="27" xfId="7" applyFont="1" applyBorder="1" applyAlignment="1">
      <alignment horizontal="center" vertical="center" wrapText="1"/>
    </xf>
    <xf numFmtId="0" fontId="29" fillId="0" borderId="48" xfId="7" applyFont="1" applyBorder="1" applyAlignment="1">
      <alignment horizontal="center" vertical="center" wrapText="1"/>
    </xf>
    <xf numFmtId="0" fontId="29" fillId="0" borderId="9" xfId="7" applyFont="1" applyBorder="1" applyAlignment="1">
      <alignment horizontal="center" vertical="center" wrapText="1"/>
    </xf>
  </cellXfs>
  <cellStyles count="12">
    <cellStyle name="パーセント" xfId="1" builtinId="5"/>
    <cellStyle name="ハイパーリンク" xfId="2" builtinId="8"/>
    <cellStyle name="桁区切り" xfId="3" builtinId="6"/>
    <cellStyle name="桁区切り 2" xfId="4" xr:uid="{00000000-0005-0000-0000-000003000000}"/>
    <cellStyle name="桁区切り 3" xfId="5" xr:uid="{00000000-0005-0000-0000-000004000000}"/>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 name="標準 6"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lockText="1"/>
</file>

<file path=xl/ctrlProps/ctrlProp14.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fmlaLink="'集計(公設試)'!$B$171" lockText="1"/>
</file>

<file path=xl/ctrlProps/ctrlProp3.xml><?xml version="1.0" encoding="utf-8"?>
<formControlPr xmlns="http://schemas.microsoft.com/office/spreadsheetml/2009/9/main" objectType="CheckBox" fmlaLink="'集計(公設試)'!$B$178" lockText="1"/>
</file>

<file path=xl/ctrlProps/ctrlProp4.xml><?xml version="1.0" encoding="utf-8"?>
<formControlPr xmlns="http://schemas.microsoft.com/office/spreadsheetml/2009/9/main" objectType="CheckBox" fmlaLink="'集計(公設試)'!$B$175" lockText="1"/>
</file>

<file path=xl/ctrlProps/ctrlProp5.xml><?xml version="1.0" encoding="utf-8"?>
<formControlPr xmlns="http://schemas.microsoft.com/office/spreadsheetml/2009/9/main" objectType="CheckBox" fmlaLink="'集計(公設試)'!$B$173" lockText="1"/>
</file>

<file path=xl/ctrlProps/ctrlProp6.xml><?xml version="1.0" encoding="utf-8"?>
<formControlPr xmlns="http://schemas.microsoft.com/office/spreadsheetml/2009/9/main" objectType="CheckBox" fmlaLink="'集計(公設試)'!$B$172" lockText="1"/>
</file>

<file path=xl/ctrlProps/ctrlProp7.xml><?xml version="1.0" encoding="utf-8"?>
<formControlPr xmlns="http://schemas.microsoft.com/office/spreadsheetml/2009/9/main" objectType="CheckBox" fmlaLink="'集計(公設試)'!$B$176" lockText="1"/>
</file>

<file path=xl/ctrlProps/ctrlProp8.xml><?xml version="1.0" encoding="utf-8"?>
<formControlPr xmlns="http://schemas.microsoft.com/office/spreadsheetml/2009/9/main" objectType="CheckBox" fmlaLink="'集計(公設試)'!$B$177" lockText="1"/>
</file>

<file path=xl/ctrlProps/ctrlProp9.xml><?xml version="1.0" encoding="utf-8"?>
<formControlPr xmlns="http://schemas.microsoft.com/office/spreadsheetml/2009/9/main" objectType="CheckBox" fmlaLink="'集計(公設試)'!$B$174"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xdr:colOff>
          <xdr:row>10</xdr:row>
          <xdr:rowOff>28575</xdr:rowOff>
        </xdr:from>
        <xdr:to>
          <xdr:col>30</xdr:col>
          <xdr:colOff>180975</xdr:colOff>
          <xdr:row>11</xdr:row>
          <xdr:rowOff>66675</xdr:rowOff>
        </xdr:to>
        <xdr:sp macro="" textlink="">
          <xdr:nvSpPr>
            <xdr:cNvPr id="2053" name="グループ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58</xdr:row>
          <xdr:rowOff>104775</xdr:rowOff>
        </xdr:from>
        <xdr:to>
          <xdr:col>13</xdr:col>
          <xdr:colOff>9525</xdr:colOff>
          <xdr:row>58</xdr:row>
          <xdr:rowOff>304800</xdr:rowOff>
        </xdr:to>
        <xdr:sp macro="" textlink="">
          <xdr:nvSpPr>
            <xdr:cNvPr id="2065" name="チェック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稼働日数が増加した。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61</xdr:row>
          <xdr:rowOff>9525</xdr:rowOff>
        </xdr:from>
        <xdr:to>
          <xdr:col>8</xdr:col>
          <xdr:colOff>85725</xdr:colOff>
          <xdr:row>61</xdr:row>
          <xdr:rowOff>219075</xdr:rowOff>
        </xdr:to>
        <xdr:sp macro="" textlink="">
          <xdr:nvSpPr>
            <xdr:cNvPr id="2066" name="チェック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59</xdr:row>
          <xdr:rowOff>66675</xdr:rowOff>
        </xdr:from>
        <xdr:to>
          <xdr:col>25</xdr:col>
          <xdr:colOff>219075</xdr:colOff>
          <xdr:row>59</xdr:row>
          <xdr:rowOff>266700</xdr:rowOff>
        </xdr:to>
        <xdr:sp macro="" textlink="">
          <xdr:nvSpPr>
            <xdr:cNvPr id="2067" name="チェック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より精度の高い試験・研究が可能になった。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200025</xdr:colOff>
          <xdr:row>58</xdr:row>
          <xdr:rowOff>104775</xdr:rowOff>
        </xdr:from>
        <xdr:to>
          <xdr:col>32</xdr:col>
          <xdr:colOff>104775</xdr:colOff>
          <xdr:row>58</xdr:row>
          <xdr:rowOff>304800</xdr:rowOff>
        </xdr:to>
        <xdr:sp macro="" textlink="">
          <xdr:nvSpPr>
            <xdr:cNvPr id="2068" name="チェック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運用コストが下がった。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58</xdr:row>
          <xdr:rowOff>104775</xdr:rowOff>
        </xdr:from>
        <xdr:to>
          <xdr:col>22</xdr:col>
          <xdr:colOff>66675</xdr:colOff>
          <xdr:row>58</xdr:row>
          <xdr:rowOff>304800</xdr:rowOff>
        </xdr:to>
        <xdr:sp macro="" textlink="">
          <xdr:nvSpPr>
            <xdr:cNvPr id="2069" name="チェック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利用者が増加した。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60</xdr:row>
          <xdr:rowOff>28575</xdr:rowOff>
        </xdr:from>
        <xdr:to>
          <xdr:col>14</xdr:col>
          <xdr:colOff>219075</xdr:colOff>
          <xdr:row>60</xdr:row>
          <xdr:rowOff>228600</xdr:rowOff>
        </xdr:to>
        <xdr:sp macro="" textlink="">
          <xdr:nvSpPr>
            <xdr:cNvPr id="2070" name="チェック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より効率的な試験・研究が可能になった。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60</xdr:row>
          <xdr:rowOff>28575</xdr:rowOff>
        </xdr:from>
        <xdr:to>
          <xdr:col>26</xdr:col>
          <xdr:colOff>9525</xdr:colOff>
          <xdr:row>60</xdr:row>
          <xdr:rowOff>228600</xdr:rowOff>
        </xdr:to>
        <xdr:sp macro="" textlink="">
          <xdr:nvSpPr>
            <xdr:cNvPr id="2071" name="チェック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利用者の機器の操作負担が軽減された。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59</xdr:row>
          <xdr:rowOff>66675</xdr:rowOff>
        </xdr:from>
        <xdr:to>
          <xdr:col>14</xdr:col>
          <xdr:colOff>219075</xdr:colOff>
          <xdr:row>59</xdr:row>
          <xdr:rowOff>266700</xdr:rowOff>
        </xdr:to>
        <xdr:sp macro="" textlink="">
          <xdr:nvSpPr>
            <xdr:cNvPr id="2072" name="チェック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より安価に試験・研究が行えるようになった。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100</xdr:row>
          <xdr:rowOff>0</xdr:rowOff>
        </xdr:from>
        <xdr:to>
          <xdr:col>30</xdr:col>
          <xdr:colOff>180975</xdr:colOff>
          <xdr:row>101</xdr:row>
          <xdr:rowOff>28575</xdr:rowOff>
        </xdr:to>
        <xdr:sp macro="" textlink="">
          <xdr:nvSpPr>
            <xdr:cNvPr id="2087" name="グループ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100</xdr:row>
          <xdr:rowOff>0</xdr:rowOff>
        </xdr:from>
        <xdr:to>
          <xdr:col>30</xdr:col>
          <xdr:colOff>180975</xdr:colOff>
          <xdr:row>101</xdr:row>
          <xdr:rowOff>28575</xdr:rowOff>
        </xdr:to>
        <xdr:sp macro="" textlink="">
          <xdr:nvSpPr>
            <xdr:cNvPr id="2090" name="グループ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100</xdr:row>
          <xdr:rowOff>0</xdr:rowOff>
        </xdr:from>
        <xdr:to>
          <xdr:col>30</xdr:col>
          <xdr:colOff>180975</xdr:colOff>
          <xdr:row>101</xdr:row>
          <xdr:rowOff>28575</xdr:rowOff>
        </xdr:to>
        <xdr:sp macro="" textlink="">
          <xdr:nvSpPr>
            <xdr:cNvPr id="2094" name="グループ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twoCellAnchor>
    <xdr:from>
      <xdr:col>3</xdr:col>
      <xdr:colOff>162348</xdr:colOff>
      <xdr:row>1</xdr:row>
      <xdr:rowOff>264794</xdr:rowOff>
    </xdr:from>
    <xdr:to>
      <xdr:col>11</xdr:col>
      <xdr:colOff>81841</xdr:colOff>
      <xdr:row>3</xdr:row>
      <xdr:rowOff>83162</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765598" y="402377"/>
          <a:ext cx="1972660" cy="273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xdr:twoCellAnchor>
    <xdr:from>
      <xdr:col>11</xdr:col>
      <xdr:colOff>78105</xdr:colOff>
      <xdr:row>1</xdr:row>
      <xdr:rowOff>255270</xdr:rowOff>
    </xdr:from>
    <xdr:to>
      <xdr:col>18</xdr:col>
      <xdr:colOff>210305</xdr:colOff>
      <xdr:row>3</xdr:row>
      <xdr:rowOff>74295</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2657475" y="381000"/>
          <a:ext cx="195526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24</xdr:col>
      <xdr:colOff>167640</xdr:colOff>
      <xdr:row>1</xdr:row>
      <xdr:rowOff>264795</xdr:rowOff>
    </xdr:from>
    <xdr:to>
      <xdr:col>32</xdr:col>
      <xdr:colOff>80784</xdr:colOff>
      <xdr:row>3</xdr:row>
      <xdr:rowOff>38279</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105525" y="390525"/>
          <a:ext cx="195526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補助事業名をご記入ください　↑</a:t>
          </a:r>
        </a:p>
      </xdr:txBody>
    </xdr:sp>
    <xdr:clientData/>
  </xdr:twoCellAnchor>
  <xdr:twoCellAnchor>
    <xdr:from>
      <xdr:col>2</xdr:col>
      <xdr:colOff>161502</xdr:colOff>
      <xdr:row>6</xdr:row>
      <xdr:rowOff>241513</xdr:rowOff>
    </xdr:from>
    <xdr:to>
      <xdr:col>11</xdr:col>
      <xdr:colOff>128693</xdr:colOff>
      <xdr:row>8</xdr:row>
      <xdr:rowOff>43459</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508635" y="1604646"/>
          <a:ext cx="2024591" cy="3776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　項番と総事業項目数をご記入ください</a:t>
          </a:r>
        </a:p>
      </xdr:txBody>
    </xdr:sp>
    <xdr:clientData/>
  </xdr:twoCellAnchor>
  <xdr:twoCellAnchor>
    <xdr:from>
      <xdr:col>12</xdr:col>
      <xdr:colOff>235587</xdr:colOff>
      <xdr:row>6</xdr:row>
      <xdr:rowOff>214842</xdr:rowOff>
    </xdr:from>
    <xdr:to>
      <xdr:col>20</xdr:col>
      <xdr:colOff>198255</xdr:colOff>
      <xdr:row>8</xdr:row>
      <xdr:rowOff>43392</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135420" y="1611842"/>
          <a:ext cx="1910002"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補助事業項目名をご記入ください↑</a:t>
          </a:r>
        </a:p>
      </xdr:txBody>
    </xdr:sp>
    <xdr:clientData/>
  </xdr:twoCellAnchor>
  <xdr:twoCellAnchor>
    <xdr:from>
      <xdr:col>7</xdr:col>
      <xdr:colOff>102659</xdr:colOff>
      <xdr:row>8</xdr:row>
      <xdr:rowOff>63500</xdr:rowOff>
    </xdr:from>
    <xdr:to>
      <xdr:col>16</xdr:col>
      <xdr:colOff>48144</xdr:colOff>
      <xdr:row>8</xdr:row>
      <xdr:rowOff>283633</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1760009" y="2025650"/>
          <a:ext cx="2088610" cy="2201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57150</xdr:colOff>
          <xdr:row>12</xdr:row>
          <xdr:rowOff>47625</xdr:rowOff>
        </xdr:from>
        <xdr:to>
          <xdr:col>14</xdr:col>
          <xdr:colOff>123825</xdr:colOff>
          <xdr:row>12</xdr:row>
          <xdr:rowOff>323850</xdr:rowOff>
        </xdr:to>
        <xdr:sp macro="" textlink="">
          <xdr:nvSpPr>
            <xdr:cNvPr id="2107" name="Option Button 42"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更新（同種機器入替）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12</xdr:row>
          <xdr:rowOff>47625</xdr:rowOff>
        </xdr:from>
        <xdr:to>
          <xdr:col>21</xdr:col>
          <xdr:colOff>47625</xdr:colOff>
          <xdr:row>12</xdr:row>
          <xdr:rowOff>314325</xdr:rowOff>
        </xdr:to>
        <xdr:sp macro="" textlink="">
          <xdr:nvSpPr>
            <xdr:cNvPr id="2108" name="Option Button 43"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新規　（初めて導入）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209550</xdr:colOff>
          <xdr:row>12</xdr:row>
          <xdr:rowOff>47625</xdr:rowOff>
        </xdr:from>
        <xdr:to>
          <xdr:col>32</xdr:col>
          <xdr:colOff>190500</xdr:colOff>
          <xdr:row>12</xdr:row>
          <xdr:rowOff>323850</xdr:rowOff>
        </xdr:to>
        <xdr:sp macro="" textlink="">
          <xdr:nvSpPr>
            <xdr:cNvPr id="2109" name="Option Button 44"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増設（複数台目の機器として導入）</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121"/>
  <sheetViews>
    <sheetView showGridLines="0" tabSelected="1" zoomScaleNormal="100" zoomScaleSheetLayoutView="68" workbookViewId="0">
      <selection activeCell="B74" sqref="B74:E79"/>
    </sheetView>
  </sheetViews>
  <sheetFormatPr defaultColWidth="9" defaultRowHeight="12" x14ac:dyDescent="0.15"/>
  <cols>
    <col min="1" max="1" width="2.125" style="13" customWidth="1"/>
    <col min="2" max="4" width="3.375" style="13" customWidth="1"/>
    <col min="5" max="5" width="5.125" style="13" customWidth="1"/>
    <col min="6" max="35" width="3.375" style="13" customWidth="1"/>
    <col min="36" max="47" width="3.125" style="13" customWidth="1"/>
    <col min="48" max="16384" width="9" style="13"/>
  </cols>
  <sheetData>
    <row r="1" spans="1:256" ht="10.5" customHeight="1" x14ac:dyDescent="0.15">
      <c r="A1" s="73"/>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5"/>
    </row>
    <row r="2" spans="1:256" ht="24" customHeight="1" x14ac:dyDescent="0.15">
      <c r="A2" s="76"/>
      <c r="B2" s="182" t="s">
        <v>284</v>
      </c>
      <c r="C2" s="182"/>
      <c r="D2" s="182"/>
      <c r="E2" s="293"/>
      <c r="F2" s="303" t="s">
        <v>297</v>
      </c>
      <c r="G2" s="304"/>
      <c r="H2" s="305"/>
      <c r="I2" s="306"/>
      <c r="J2" s="307"/>
      <c r="K2" s="182" t="s">
        <v>59</v>
      </c>
      <c r="L2" s="182"/>
      <c r="M2" s="182"/>
      <c r="N2" s="293"/>
      <c r="O2" s="284"/>
      <c r="P2" s="284"/>
      <c r="Q2" s="284"/>
      <c r="R2" s="284"/>
      <c r="S2" s="284"/>
      <c r="T2" s="284"/>
      <c r="U2" s="284"/>
      <c r="V2" s="284"/>
      <c r="W2" s="182" t="s">
        <v>60</v>
      </c>
      <c r="X2" s="182"/>
      <c r="Y2" s="182"/>
      <c r="Z2" s="293"/>
      <c r="AA2" s="284"/>
      <c r="AB2" s="284"/>
      <c r="AC2" s="284"/>
      <c r="AD2" s="284"/>
      <c r="AE2" s="284"/>
      <c r="AF2" s="284"/>
      <c r="AG2" s="284"/>
      <c r="AH2" s="284"/>
      <c r="AI2" s="285"/>
      <c r="AJ2" s="77"/>
    </row>
    <row r="3" spans="1:256" ht="12" customHeight="1" x14ac:dyDescent="0.15">
      <c r="A3" s="76"/>
      <c r="AJ3" s="77"/>
    </row>
    <row r="4" spans="1:256" s="1" customFormat="1" ht="23.1" customHeight="1" x14ac:dyDescent="0.15">
      <c r="A4" s="78"/>
      <c r="B4" s="237" t="s">
        <v>298</v>
      </c>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80"/>
    </row>
    <row r="5" spans="1:256" s="12" customFormat="1" ht="23.25" customHeight="1" x14ac:dyDescent="0.15">
      <c r="A5" s="81"/>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82"/>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P5" s="11"/>
      <c r="IQ5" s="11"/>
      <c r="IR5" s="11"/>
      <c r="IS5" s="11"/>
      <c r="IT5" s="11"/>
      <c r="IU5" s="11"/>
      <c r="IV5" s="11"/>
    </row>
    <row r="6" spans="1:256" s="12" customFormat="1" ht="16.5" customHeight="1" x14ac:dyDescent="0.25">
      <c r="A6" s="81"/>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82"/>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row>
    <row r="7" spans="1:256" s="12" customFormat="1" ht="24" customHeight="1" x14ac:dyDescent="0.15">
      <c r="A7" s="81"/>
      <c r="B7" s="196" t="s">
        <v>61</v>
      </c>
      <c r="C7" s="286"/>
      <c r="D7" s="287"/>
      <c r="E7" s="288"/>
      <c r="F7" s="83" t="s">
        <v>63</v>
      </c>
      <c r="G7" s="289" t="s">
        <v>62</v>
      </c>
      <c r="H7" s="290"/>
      <c r="I7" s="291"/>
      <c r="J7" s="287"/>
      <c r="K7" s="288"/>
      <c r="L7" s="84"/>
      <c r="M7" s="84"/>
      <c r="N7" s="195" t="s">
        <v>64</v>
      </c>
      <c r="O7" s="195"/>
      <c r="P7" s="195"/>
      <c r="Q7" s="292"/>
      <c r="R7" s="322"/>
      <c r="S7" s="323"/>
      <c r="T7" s="323"/>
      <c r="U7" s="323"/>
      <c r="V7" s="323"/>
      <c r="W7" s="323"/>
      <c r="X7" s="323"/>
      <c r="Y7" s="323"/>
      <c r="Z7" s="323"/>
      <c r="AA7" s="323"/>
      <c r="AB7" s="323"/>
      <c r="AC7" s="323"/>
      <c r="AD7" s="323"/>
      <c r="AE7" s="323"/>
      <c r="AF7" s="323"/>
      <c r="AG7" s="323"/>
      <c r="AH7" s="323"/>
      <c r="AI7" s="324"/>
      <c r="AJ7" s="82"/>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P7" s="11"/>
      <c r="IQ7" s="11"/>
      <c r="IR7" s="11"/>
      <c r="IS7" s="11"/>
      <c r="IT7" s="11"/>
      <c r="IU7" s="11"/>
      <c r="IV7" s="11"/>
    </row>
    <row r="8" spans="1:256" s="12" customFormat="1" ht="21" customHeight="1" x14ac:dyDescent="0.15">
      <c r="A8" s="81"/>
      <c r="B8" s="83"/>
      <c r="C8" s="83"/>
      <c r="D8" s="84"/>
      <c r="E8" s="84"/>
      <c r="F8" s="83"/>
      <c r="G8" s="85"/>
      <c r="H8" s="86"/>
      <c r="I8" s="86"/>
      <c r="J8" s="84"/>
      <c r="K8" s="84"/>
      <c r="L8" s="84"/>
      <c r="M8" s="84"/>
      <c r="N8" s="84"/>
      <c r="O8" s="84"/>
      <c r="P8" s="83"/>
      <c r="Q8" s="83"/>
      <c r="R8" s="83"/>
      <c r="S8" s="83"/>
      <c r="T8" s="83"/>
      <c r="U8" s="83"/>
      <c r="V8" s="83"/>
      <c r="W8" s="83"/>
      <c r="X8" s="83"/>
      <c r="Y8" s="83"/>
      <c r="Z8" s="83"/>
      <c r="AA8" s="83"/>
      <c r="AB8" s="83"/>
      <c r="AC8" s="83"/>
      <c r="AD8" s="83"/>
      <c r="AE8" s="83"/>
      <c r="AF8" s="83"/>
      <c r="AG8" s="83"/>
      <c r="AH8" s="83"/>
      <c r="AI8" s="83"/>
      <c r="AJ8" s="82"/>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row>
    <row r="9" spans="1:256" s="12" customFormat="1" ht="24" customHeight="1" x14ac:dyDescent="0.15">
      <c r="A9" s="81"/>
      <c r="B9" s="83"/>
      <c r="C9" s="83"/>
      <c r="D9" s="84"/>
      <c r="E9" s="84"/>
      <c r="F9" s="83"/>
      <c r="G9" s="85"/>
      <c r="H9" s="86"/>
      <c r="I9" s="86"/>
      <c r="J9" s="84"/>
      <c r="K9" s="84"/>
      <c r="L9" s="84"/>
      <c r="M9" s="84"/>
      <c r="N9" s="84"/>
      <c r="O9" s="84"/>
      <c r="P9" s="196" t="s">
        <v>0</v>
      </c>
      <c r="Q9" s="230"/>
      <c r="R9" s="231"/>
      <c r="S9" s="232"/>
      <c r="T9" s="233"/>
      <c r="U9" s="64" t="s">
        <v>140</v>
      </c>
      <c r="V9" s="149"/>
      <c r="W9" s="150"/>
      <c r="X9" s="50" t="s">
        <v>141</v>
      </c>
      <c r="Y9" s="151"/>
      <c r="Z9" s="150"/>
      <c r="AA9" s="62" t="s">
        <v>7</v>
      </c>
      <c r="AB9" s="195" t="s">
        <v>65</v>
      </c>
      <c r="AC9" s="195"/>
      <c r="AD9" s="196"/>
      <c r="AE9" s="193"/>
      <c r="AF9" s="194"/>
      <c r="AG9" s="194"/>
      <c r="AH9" s="194"/>
      <c r="AI9" s="194"/>
      <c r="AJ9" s="82"/>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row>
    <row r="10" spans="1:256" ht="18" customHeight="1" x14ac:dyDescent="0.15">
      <c r="A10" s="76"/>
      <c r="B10" s="14"/>
      <c r="C10" s="14"/>
      <c r="D10" s="14"/>
      <c r="E10" s="14"/>
      <c r="F10" s="14"/>
      <c r="G10" s="14"/>
      <c r="H10" s="14"/>
      <c r="AJ10" s="77"/>
    </row>
    <row r="11" spans="1:256" ht="21.75" customHeight="1" x14ac:dyDescent="0.15">
      <c r="A11" s="76"/>
      <c r="B11" s="238" t="s">
        <v>299</v>
      </c>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77"/>
    </row>
    <row r="12" spans="1:256" ht="24.75" customHeight="1" x14ac:dyDescent="0.15">
      <c r="A12" s="76"/>
      <c r="B12" s="182" t="s">
        <v>66</v>
      </c>
      <c r="C12" s="182"/>
      <c r="D12" s="182"/>
      <c r="E12" s="182"/>
      <c r="F12" s="182"/>
      <c r="G12" s="182"/>
      <c r="H12" s="221"/>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3"/>
      <c r="AJ12" s="77"/>
    </row>
    <row r="13" spans="1:256" ht="27.75" customHeight="1" x14ac:dyDescent="0.15">
      <c r="A13" s="76"/>
      <c r="B13" s="209" t="s">
        <v>2</v>
      </c>
      <c r="C13" s="210"/>
      <c r="D13" s="210"/>
      <c r="E13" s="210"/>
      <c r="F13" s="210"/>
      <c r="G13" s="211"/>
      <c r="H13" s="6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114"/>
      <c r="AJ13" s="77"/>
    </row>
    <row r="14" spans="1:256" ht="42.95" customHeight="1" x14ac:dyDescent="0.15">
      <c r="A14" s="76"/>
      <c r="B14" s="220" t="s">
        <v>5</v>
      </c>
      <c r="C14" s="206"/>
      <c r="D14" s="206"/>
      <c r="E14" s="206"/>
      <c r="F14" s="206"/>
      <c r="G14" s="207"/>
      <c r="H14" s="239"/>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1"/>
      <c r="AJ14" s="77"/>
    </row>
    <row r="15" spans="1:256" ht="30" customHeight="1" x14ac:dyDescent="0.15">
      <c r="A15" s="76"/>
      <c r="B15" s="181" t="s">
        <v>324</v>
      </c>
      <c r="C15" s="182"/>
      <c r="D15" s="182"/>
      <c r="E15" s="182"/>
      <c r="F15" s="182"/>
      <c r="G15" s="182"/>
      <c r="H15" s="221"/>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3"/>
      <c r="AJ15" s="77"/>
    </row>
    <row r="16" spans="1:256" ht="30" customHeight="1" x14ac:dyDescent="0.15">
      <c r="A16" s="76"/>
      <c r="B16" s="181" t="s">
        <v>325</v>
      </c>
      <c r="C16" s="182"/>
      <c r="D16" s="182"/>
      <c r="E16" s="182"/>
      <c r="F16" s="182"/>
      <c r="G16" s="182"/>
      <c r="H16" s="221"/>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3"/>
      <c r="AJ16" s="77"/>
    </row>
    <row r="17" spans="1:40" ht="15.75" customHeight="1" x14ac:dyDescent="0.15">
      <c r="A17" s="76"/>
      <c r="B17" s="87"/>
      <c r="C17" s="87"/>
      <c r="D17" s="87"/>
      <c r="E17" s="87"/>
      <c r="F17" s="87"/>
      <c r="G17" s="87"/>
      <c r="H17" s="87"/>
      <c r="I17" s="14"/>
      <c r="J17" s="14"/>
      <c r="K17" s="14"/>
      <c r="L17" s="14"/>
      <c r="M17" s="14"/>
      <c r="N17" s="14"/>
      <c r="O17" s="14"/>
      <c r="P17" s="14"/>
      <c r="Q17" s="14"/>
      <c r="R17" s="14"/>
      <c r="S17" s="14"/>
      <c r="T17" s="14"/>
      <c r="U17" s="14"/>
      <c r="V17" s="14"/>
      <c r="W17" s="14"/>
      <c r="X17" s="14"/>
      <c r="Y17" s="14"/>
      <c r="Z17" s="14"/>
      <c r="AA17" s="14"/>
      <c r="AB17" s="14"/>
      <c r="AC17" s="14"/>
      <c r="AD17" s="14"/>
      <c r="AE17" s="14"/>
      <c r="AF17" s="14"/>
      <c r="AJ17" s="77"/>
    </row>
    <row r="18" spans="1:40" s="1" customFormat="1" ht="21.75" customHeight="1" thickBot="1" x14ac:dyDescent="0.2">
      <c r="A18" s="78"/>
      <c r="E18" s="205" t="s">
        <v>11</v>
      </c>
      <c r="F18" s="206"/>
      <c r="G18" s="206"/>
      <c r="H18" s="206"/>
      <c r="I18" s="207"/>
      <c r="J18" s="189"/>
      <c r="K18" s="190"/>
      <c r="L18" s="191"/>
      <c r="M18" s="192"/>
      <c r="N18" s="28" t="s">
        <v>12</v>
      </c>
      <c r="O18" s="203"/>
      <c r="P18" s="204"/>
      <c r="Q18" s="47" t="s">
        <v>13</v>
      </c>
      <c r="R18" s="204"/>
      <c r="S18" s="204"/>
      <c r="T18" s="48" t="s">
        <v>14</v>
      </c>
      <c r="U18" s="88"/>
      <c r="AJ18" s="80"/>
    </row>
    <row r="19" spans="1:40" ht="20.100000000000001" customHeight="1" x14ac:dyDescent="0.15">
      <c r="A19" s="76"/>
      <c r="E19" s="214"/>
      <c r="F19" s="224" t="s">
        <v>46</v>
      </c>
      <c r="G19" s="225"/>
      <c r="H19" s="226"/>
      <c r="I19" s="197" t="s">
        <v>45</v>
      </c>
      <c r="J19" s="198"/>
      <c r="K19" s="199"/>
      <c r="L19" s="181" t="s">
        <v>292</v>
      </c>
      <c r="M19" s="182"/>
      <c r="N19" s="182"/>
      <c r="O19" s="216" t="s">
        <v>293</v>
      </c>
      <c r="P19" s="218"/>
      <c r="Q19" s="218"/>
      <c r="R19" s="183" t="s">
        <v>38</v>
      </c>
      <c r="S19" s="184"/>
      <c r="T19" s="184"/>
      <c r="U19" s="184"/>
      <c r="V19" s="184"/>
      <c r="W19" s="185"/>
      <c r="X19" s="181" t="s">
        <v>295</v>
      </c>
      <c r="Y19" s="208"/>
      <c r="Z19" s="208"/>
      <c r="AA19" s="216" t="s">
        <v>296</v>
      </c>
      <c r="AB19" s="217"/>
      <c r="AC19" s="183"/>
      <c r="AD19" s="242" t="s">
        <v>37</v>
      </c>
      <c r="AE19" s="243"/>
      <c r="AF19" s="244"/>
      <c r="AG19" s="14"/>
      <c r="AH19" s="14"/>
      <c r="AJ19" s="77"/>
      <c r="AL19" s="1"/>
      <c r="AM19" s="1"/>
      <c r="AN19" s="1"/>
    </row>
    <row r="20" spans="1:40" ht="20.100000000000001" customHeight="1" x14ac:dyDescent="0.15">
      <c r="A20" s="76"/>
      <c r="E20" s="215"/>
      <c r="F20" s="227"/>
      <c r="G20" s="228"/>
      <c r="H20" s="229"/>
      <c r="I20" s="200"/>
      <c r="J20" s="201"/>
      <c r="K20" s="202"/>
      <c r="L20" s="208"/>
      <c r="M20" s="208"/>
      <c r="N20" s="208"/>
      <c r="O20" s="218"/>
      <c r="P20" s="218"/>
      <c r="Q20" s="218"/>
      <c r="R20" s="212" t="s">
        <v>294</v>
      </c>
      <c r="S20" s="187"/>
      <c r="T20" s="213"/>
      <c r="U20" s="186" t="s">
        <v>35</v>
      </c>
      <c r="V20" s="187"/>
      <c r="W20" s="188"/>
      <c r="X20" s="208"/>
      <c r="Y20" s="208"/>
      <c r="Z20" s="208"/>
      <c r="AA20" s="218"/>
      <c r="AB20" s="218"/>
      <c r="AC20" s="219"/>
      <c r="AD20" s="245"/>
      <c r="AE20" s="246"/>
      <c r="AF20" s="247"/>
      <c r="AG20" s="14"/>
      <c r="AH20" s="14"/>
      <c r="AJ20" s="77"/>
      <c r="AL20" s="1"/>
      <c r="AM20" s="1"/>
      <c r="AN20" s="1"/>
    </row>
    <row r="21" spans="1:40" ht="20.100000000000001" customHeight="1" x14ac:dyDescent="0.15">
      <c r="A21" s="76"/>
      <c r="E21" s="61">
        <v>1</v>
      </c>
      <c r="F21" s="129" t="s">
        <v>304</v>
      </c>
      <c r="G21" s="130"/>
      <c r="H21" s="130"/>
      <c r="I21" s="131"/>
      <c r="J21" s="132"/>
      <c r="K21" s="132"/>
      <c r="L21" s="123"/>
      <c r="M21" s="124"/>
      <c r="N21" s="124"/>
      <c r="O21" s="180"/>
      <c r="P21" s="124"/>
      <c r="Q21" s="124"/>
      <c r="R21" s="119"/>
      <c r="S21" s="120"/>
      <c r="T21" s="120"/>
      <c r="U21" s="121"/>
      <c r="V21" s="120"/>
      <c r="W21" s="122"/>
      <c r="X21" s="123"/>
      <c r="Y21" s="124"/>
      <c r="Z21" s="124"/>
      <c r="AA21" s="123"/>
      <c r="AB21" s="124"/>
      <c r="AC21" s="152"/>
      <c r="AD21" s="116">
        <f>L21+O21+R21+X21+AA21</f>
        <v>0</v>
      </c>
      <c r="AE21" s="117"/>
      <c r="AF21" s="118"/>
      <c r="AG21" s="14"/>
      <c r="AH21" s="14"/>
      <c r="AJ21" s="77"/>
      <c r="AL21" s="1"/>
      <c r="AM21" s="1"/>
      <c r="AN21" s="1"/>
    </row>
    <row r="22" spans="1:40" ht="20.100000000000001" customHeight="1" x14ac:dyDescent="0.15">
      <c r="A22" s="76"/>
      <c r="E22" s="61">
        <v>2</v>
      </c>
      <c r="F22" s="129" t="s">
        <v>305</v>
      </c>
      <c r="G22" s="130"/>
      <c r="H22" s="130"/>
      <c r="I22" s="131"/>
      <c r="J22" s="132"/>
      <c r="K22" s="132"/>
      <c r="L22" s="123"/>
      <c r="M22" s="124"/>
      <c r="N22" s="124"/>
      <c r="O22" s="180"/>
      <c r="P22" s="124"/>
      <c r="Q22" s="124"/>
      <c r="R22" s="119"/>
      <c r="S22" s="120"/>
      <c r="T22" s="120"/>
      <c r="U22" s="121"/>
      <c r="V22" s="120"/>
      <c r="W22" s="122"/>
      <c r="X22" s="123"/>
      <c r="Y22" s="124"/>
      <c r="Z22" s="124"/>
      <c r="AA22" s="123"/>
      <c r="AB22" s="124"/>
      <c r="AC22" s="152"/>
      <c r="AD22" s="116">
        <f t="shared" ref="AD22:AD26" si="0">L22+O22+R22+X22+AA22</f>
        <v>0</v>
      </c>
      <c r="AE22" s="117"/>
      <c r="AF22" s="118"/>
      <c r="AG22" s="14"/>
      <c r="AH22" s="14"/>
      <c r="AJ22" s="77"/>
      <c r="AL22" s="1"/>
      <c r="AM22" s="1"/>
      <c r="AN22" s="1"/>
    </row>
    <row r="23" spans="1:40" ht="20.100000000000001" customHeight="1" x14ac:dyDescent="0.15">
      <c r="A23" s="76"/>
      <c r="E23" s="61">
        <v>3</v>
      </c>
      <c r="F23" s="129" t="s">
        <v>301</v>
      </c>
      <c r="G23" s="130"/>
      <c r="H23" s="130"/>
      <c r="I23" s="131"/>
      <c r="J23" s="132"/>
      <c r="K23" s="132"/>
      <c r="L23" s="123"/>
      <c r="M23" s="124"/>
      <c r="N23" s="124"/>
      <c r="O23" s="180"/>
      <c r="P23" s="124"/>
      <c r="Q23" s="124"/>
      <c r="R23" s="119"/>
      <c r="S23" s="120"/>
      <c r="T23" s="120"/>
      <c r="U23" s="121"/>
      <c r="V23" s="120"/>
      <c r="W23" s="122"/>
      <c r="X23" s="123"/>
      <c r="Y23" s="124"/>
      <c r="Z23" s="124"/>
      <c r="AA23" s="123"/>
      <c r="AB23" s="124"/>
      <c r="AC23" s="152"/>
      <c r="AD23" s="125">
        <f t="shared" si="0"/>
        <v>0</v>
      </c>
      <c r="AE23" s="126"/>
      <c r="AF23" s="127"/>
      <c r="AG23" s="14"/>
      <c r="AH23" s="14"/>
      <c r="AJ23" s="77"/>
      <c r="AL23" s="1"/>
      <c r="AM23" s="1"/>
      <c r="AN23" s="1"/>
    </row>
    <row r="24" spans="1:40" ht="20.100000000000001" customHeight="1" x14ac:dyDescent="0.15">
      <c r="A24" s="76"/>
      <c r="E24" s="61">
        <v>4</v>
      </c>
      <c r="F24" s="129" t="s">
        <v>302</v>
      </c>
      <c r="G24" s="130"/>
      <c r="H24" s="130"/>
      <c r="I24" s="131"/>
      <c r="J24" s="132"/>
      <c r="K24" s="132"/>
      <c r="L24" s="123"/>
      <c r="M24" s="124"/>
      <c r="N24" s="124"/>
      <c r="O24" s="180"/>
      <c r="P24" s="124"/>
      <c r="Q24" s="124"/>
      <c r="R24" s="119"/>
      <c r="S24" s="120"/>
      <c r="T24" s="120"/>
      <c r="U24" s="121"/>
      <c r="V24" s="120"/>
      <c r="W24" s="122"/>
      <c r="X24" s="123"/>
      <c r="Y24" s="124"/>
      <c r="Z24" s="124"/>
      <c r="AA24" s="123"/>
      <c r="AB24" s="124"/>
      <c r="AC24" s="152"/>
      <c r="AD24" s="116">
        <f t="shared" si="0"/>
        <v>0</v>
      </c>
      <c r="AE24" s="117"/>
      <c r="AF24" s="118"/>
      <c r="AG24" s="14"/>
      <c r="AH24" s="14"/>
      <c r="AJ24" s="77"/>
      <c r="AL24" s="1"/>
      <c r="AM24" s="1"/>
      <c r="AN24" s="1"/>
    </row>
    <row r="25" spans="1:40" ht="20.100000000000001" customHeight="1" x14ac:dyDescent="0.15">
      <c r="A25" s="76"/>
      <c r="E25" s="61">
        <v>5</v>
      </c>
      <c r="F25" s="129" t="s">
        <v>303</v>
      </c>
      <c r="G25" s="130"/>
      <c r="H25" s="130"/>
      <c r="I25" s="131"/>
      <c r="J25" s="132"/>
      <c r="K25" s="132"/>
      <c r="L25" s="123"/>
      <c r="M25" s="124"/>
      <c r="N25" s="124"/>
      <c r="O25" s="180"/>
      <c r="P25" s="124"/>
      <c r="Q25" s="124"/>
      <c r="R25" s="119"/>
      <c r="S25" s="120"/>
      <c r="T25" s="120"/>
      <c r="U25" s="121"/>
      <c r="V25" s="120"/>
      <c r="W25" s="122"/>
      <c r="X25" s="123"/>
      <c r="Y25" s="124"/>
      <c r="Z25" s="124"/>
      <c r="AA25" s="123"/>
      <c r="AB25" s="124"/>
      <c r="AC25" s="152"/>
      <c r="AD25" s="116">
        <f t="shared" si="0"/>
        <v>0</v>
      </c>
      <c r="AE25" s="117"/>
      <c r="AF25" s="118"/>
      <c r="AG25" s="89"/>
      <c r="AH25" s="89"/>
      <c r="AJ25" s="77"/>
      <c r="AK25" s="8"/>
      <c r="AL25" s="1"/>
      <c r="AM25" s="1"/>
      <c r="AN25" s="1"/>
    </row>
    <row r="26" spans="1:40" ht="20.100000000000001" customHeight="1" x14ac:dyDescent="0.15">
      <c r="A26" s="76"/>
      <c r="E26" s="61">
        <v>6</v>
      </c>
      <c r="F26" s="129" t="s">
        <v>306</v>
      </c>
      <c r="G26" s="130"/>
      <c r="H26" s="130"/>
      <c r="I26" s="131"/>
      <c r="J26" s="132"/>
      <c r="K26" s="132"/>
      <c r="L26" s="123"/>
      <c r="M26" s="124"/>
      <c r="N26" s="124"/>
      <c r="O26" s="180"/>
      <c r="P26" s="124"/>
      <c r="Q26" s="124"/>
      <c r="R26" s="119"/>
      <c r="S26" s="120"/>
      <c r="T26" s="120"/>
      <c r="U26" s="121"/>
      <c r="V26" s="120"/>
      <c r="W26" s="122"/>
      <c r="X26" s="123"/>
      <c r="Y26" s="124"/>
      <c r="Z26" s="124"/>
      <c r="AA26" s="123"/>
      <c r="AB26" s="124"/>
      <c r="AC26" s="152"/>
      <c r="AD26" s="116">
        <f t="shared" si="0"/>
        <v>0</v>
      </c>
      <c r="AE26" s="117"/>
      <c r="AF26" s="118"/>
      <c r="AG26" s="89"/>
      <c r="AH26" s="89"/>
      <c r="AJ26" s="77"/>
      <c r="AK26" s="8"/>
      <c r="AL26" s="1"/>
      <c r="AM26" s="1"/>
      <c r="AN26" s="1"/>
    </row>
    <row r="27" spans="1:40" ht="20.100000000000001" customHeight="1" x14ac:dyDescent="0.15">
      <c r="A27" s="76"/>
      <c r="E27" s="61">
        <v>7</v>
      </c>
      <c r="F27" s="129" t="s">
        <v>307</v>
      </c>
      <c r="G27" s="130"/>
      <c r="H27" s="130"/>
      <c r="I27" s="131"/>
      <c r="J27" s="132"/>
      <c r="K27" s="132"/>
      <c r="L27" s="123"/>
      <c r="M27" s="124"/>
      <c r="N27" s="124"/>
      <c r="O27" s="180"/>
      <c r="P27" s="124"/>
      <c r="Q27" s="124"/>
      <c r="R27" s="119"/>
      <c r="S27" s="120"/>
      <c r="T27" s="120"/>
      <c r="U27" s="121"/>
      <c r="V27" s="120"/>
      <c r="W27" s="122"/>
      <c r="X27" s="123"/>
      <c r="Y27" s="124"/>
      <c r="Z27" s="124"/>
      <c r="AA27" s="123"/>
      <c r="AB27" s="124"/>
      <c r="AC27" s="152"/>
      <c r="AD27" s="116">
        <f t="shared" ref="AD27:AD36" si="1">L27+O27+R27+X27+AA27</f>
        <v>0</v>
      </c>
      <c r="AE27" s="117"/>
      <c r="AF27" s="118"/>
      <c r="AG27" s="89"/>
      <c r="AH27" s="89"/>
      <c r="AJ27" s="77"/>
      <c r="AK27" s="8"/>
      <c r="AL27" s="1"/>
      <c r="AM27" s="1"/>
      <c r="AN27" s="1"/>
    </row>
    <row r="28" spans="1:40" ht="20.100000000000001" customHeight="1" x14ac:dyDescent="0.15">
      <c r="A28" s="76"/>
      <c r="E28" s="61">
        <v>8</v>
      </c>
      <c r="F28" s="129" t="s">
        <v>308</v>
      </c>
      <c r="G28" s="130"/>
      <c r="H28" s="130"/>
      <c r="I28" s="131"/>
      <c r="J28" s="132"/>
      <c r="K28" s="132"/>
      <c r="L28" s="123"/>
      <c r="M28" s="124"/>
      <c r="N28" s="124"/>
      <c r="O28" s="180"/>
      <c r="P28" s="124"/>
      <c r="Q28" s="124"/>
      <c r="R28" s="119"/>
      <c r="S28" s="120"/>
      <c r="T28" s="120"/>
      <c r="U28" s="121"/>
      <c r="V28" s="120"/>
      <c r="W28" s="122"/>
      <c r="X28" s="123"/>
      <c r="Y28" s="124"/>
      <c r="Z28" s="124"/>
      <c r="AA28" s="123"/>
      <c r="AB28" s="124"/>
      <c r="AC28" s="152"/>
      <c r="AD28" s="116">
        <f t="shared" si="1"/>
        <v>0</v>
      </c>
      <c r="AE28" s="117"/>
      <c r="AF28" s="118"/>
      <c r="AG28" s="89"/>
      <c r="AH28" s="89"/>
      <c r="AJ28" s="77"/>
      <c r="AK28" s="8"/>
      <c r="AL28" s="1"/>
      <c r="AM28" s="1"/>
      <c r="AN28" s="1"/>
    </row>
    <row r="29" spans="1:40" ht="20.100000000000001" customHeight="1" x14ac:dyDescent="0.15">
      <c r="A29" s="76"/>
      <c r="E29" s="61">
        <v>9</v>
      </c>
      <c r="F29" s="129" t="s">
        <v>309</v>
      </c>
      <c r="G29" s="130"/>
      <c r="H29" s="130"/>
      <c r="I29" s="131"/>
      <c r="J29" s="132"/>
      <c r="K29" s="132"/>
      <c r="L29" s="123"/>
      <c r="M29" s="124"/>
      <c r="N29" s="124"/>
      <c r="O29" s="180"/>
      <c r="P29" s="124"/>
      <c r="Q29" s="124"/>
      <c r="R29" s="119"/>
      <c r="S29" s="120"/>
      <c r="T29" s="120"/>
      <c r="U29" s="121"/>
      <c r="V29" s="120"/>
      <c r="W29" s="122"/>
      <c r="X29" s="123"/>
      <c r="Y29" s="124"/>
      <c r="Z29" s="124"/>
      <c r="AA29" s="123"/>
      <c r="AB29" s="124"/>
      <c r="AC29" s="152"/>
      <c r="AD29" s="116">
        <f t="shared" si="1"/>
        <v>0</v>
      </c>
      <c r="AE29" s="117"/>
      <c r="AF29" s="118"/>
      <c r="AG29" s="90"/>
      <c r="AH29" s="90"/>
      <c r="AJ29" s="77"/>
      <c r="AK29" s="8"/>
      <c r="AL29" s="1"/>
      <c r="AM29" s="1"/>
      <c r="AN29" s="1"/>
    </row>
    <row r="30" spans="1:40" ht="20.100000000000001" customHeight="1" x14ac:dyDescent="0.15">
      <c r="A30" s="76"/>
      <c r="E30" s="61">
        <v>10</v>
      </c>
      <c r="F30" s="129" t="s">
        <v>310</v>
      </c>
      <c r="G30" s="130"/>
      <c r="H30" s="130"/>
      <c r="I30" s="131"/>
      <c r="J30" s="132"/>
      <c r="K30" s="132"/>
      <c r="L30" s="123"/>
      <c r="M30" s="124"/>
      <c r="N30" s="124"/>
      <c r="O30" s="180"/>
      <c r="P30" s="124"/>
      <c r="Q30" s="124"/>
      <c r="R30" s="119"/>
      <c r="S30" s="120"/>
      <c r="T30" s="120"/>
      <c r="U30" s="121"/>
      <c r="V30" s="120"/>
      <c r="W30" s="122"/>
      <c r="X30" s="123"/>
      <c r="Y30" s="124"/>
      <c r="Z30" s="124"/>
      <c r="AA30" s="123"/>
      <c r="AB30" s="124"/>
      <c r="AC30" s="152"/>
      <c r="AD30" s="116">
        <f t="shared" si="1"/>
        <v>0</v>
      </c>
      <c r="AE30" s="117"/>
      <c r="AF30" s="118"/>
      <c r="AG30" s="90"/>
      <c r="AH30" s="90"/>
      <c r="AJ30" s="77"/>
      <c r="AK30" s="8"/>
      <c r="AL30" s="1"/>
      <c r="AM30" s="1"/>
      <c r="AN30" s="1"/>
    </row>
    <row r="31" spans="1:40" ht="20.100000000000001" customHeight="1" x14ac:dyDescent="0.15">
      <c r="A31" s="76"/>
      <c r="E31" s="61">
        <v>11</v>
      </c>
      <c r="F31" s="129" t="s">
        <v>311</v>
      </c>
      <c r="G31" s="130"/>
      <c r="H31" s="130"/>
      <c r="I31" s="131"/>
      <c r="J31" s="132"/>
      <c r="K31" s="132"/>
      <c r="L31" s="123"/>
      <c r="M31" s="124"/>
      <c r="N31" s="124"/>
      <c r="O31" s="180"/>
      <c r="P31" s="124"/>
      <c r="Q31" s="124"/>
      <c r="R31" s="119"/>
      <c r="S31" s="120"/>
      <c r="T31" s="120"/>
      <c r="U31" s="121"/>
      <c r="V31" s="120"/>
      <c r="W31" s="122"/>
      <c r="X31" s="123"/>
      <c r="Y31" s="124"/>
      <c r="Z31" s="124"/>
      <c r="AA31" s="123"/>
      <c r="AB31" s="124"/>
      <c r="AC31" s="152"/>
      <c r="AD31" s="116">
        <f t="shared" si="1"/>
        <v>0</v>
      </c>
      <c r="AE31" s="117"/>
      <c r="AF31" s="118"/>
      <c r="AG31" s="90"/>
      <c r="AH31" s="90"/>
      <c r="AJ31" s="77"/>
      <c r="AK31" s="8"/>
      <c r="AL31" s="1"/>
      <c r="AM31" s="1"/>
      <c r="AN31" s="1"/>
    </row>
    <row r="32" spans="1:40" ht="20.100000000000001" customHeight="1" x14ac:dyDescent="0.15">
      <c r="A32" s="76"/>
      <c r="E32" s="61">
        <v>12</v>
      </c>
      <c r="F32" s="129" t="s">
        <v>312</v>
      </c>
      <c r="G32" s="130"/>
      <c r="H32" s="130"/>
      <c r="I32" s="131"/>
      <c r="J32" s="132"/>
      <c r="K32" s="132"/>
      <c r="L32" s="123"/>
      <c r="M32" s="124"/>
      <c r="N32" s="124"/>
      <c r="O32" s="180"/>
      <c r="P32" s="124"/>
      <c r="Q32" s="124"/>
      <c r="R32" s="119"/>
      <c r="S32" s="120"/>
      <c r="T32" s="120"/>
      <c r="U32" s="121"/>
      <c r="V32" s="120"/>
      <c r="W32" s="122"/>
      <c r="X32" s="123"/>
      <c r="Y32" s="124"/>
      <c r="Z32" s="124"/>
      <c r="AA32" s="123"/>
      <c r="AB32" s="124"/>
      <c r="AC32" s="152"/>
      <c r="AD32" s="116">
        <f>L32+O32+R32+X32+AA32</f>
        <v>0</v>
      </c>
      <c r="AE32" s="117"/>
      <c r="AF32" s="118"/>
      <c r="AG32" s="90"/>
      <c r="AH32" s="90"/>
      <c r="AJ32" s="77"/>
      <c r="AK32" s="8"/>
      <c r="AL32" s="1"/>
      <c r="AM32" s="1"/>
      <c r="AN32" s="1"/>
    </row>
    <row r="33" spans="1:40" ht="20.100000000000001" customHeight="1" x14ac:dyDescent="0.15">
      <c r="A33" s="76"/>
      <c r="E33" s="61">
        <v>13</v>
      </c>
      <c r="F33" s="129" t="s">
        <v>313</v>
      </c>
      <c r="G33" s="130"/>
      <c r="H33" s="130"/>
      <c r="I33" s="131"/>
      <c r="J33" s="132"/>
      <c r="K33" s="132"/>
      <c r="L33" s="123"/>
      <c r="M33" s="124"/>
      <c r="N33" s="124"/>
      <c r="O33" s="180"/>
      <c r="P33" s="124"/>
      <c r="Q33" s="124"/>
      <c r="R33" s="119"/>
      <c r="S33" s="120"/>
      <c r="T33" s="120"/>
      <c r="U33" s="121"/>
      <c r="V33" s="120"/>
      <c r="W33" s="122"/>
      <c r="X33" s="123"/>
      <c r="Y33" s="124"/>
      <c r="Z33" s="124"/>
      <c r="AA33" s="123"/>
      <c r="AB33" s="124"/>
      <c r="AC33" s="152"/>
      <c r="AD33" s="116">
        <f t="shared" si="1"/>
        <v>0</v>
      </c>
      <c r="AE33" s="117"/>
      <c r="AF33" s="118"/>
      <c r="AG33" s="90"/>
      <c r="AH33" s="90"/>
      <c r="AJ33" s="77"/>
      <c r="AK33" s="8"/>
      <c r="AL33" s="1"/>
      <c r="AM33" s="1"/>
      <c r="AN33" s="1"/>
    </row>
    <row r="34" spans="1:40" ht="20.100000000000001" customHeight="1" x14ac:dyDescent="0.15">
      <c r="A34" s="76"/>
      <c r="E34" s="61">
        <v>14</v>
      </c>
      <c r="F34" s="129" t="s">
        <v>314</v>
      </c>
      <c r="G34" s="130"/>
      <c r="H34" s="130"/>
      <c r="I34" s="131"/>
      <c r="J34" s="132"/>
      <c r="K34" s="132"/>
      <c r="L34" s="123"/>
      <c r="M34" s="124"/>
      <c r="N34" s="124"/>
      <c r="O34" s="180"/>
      <c r="P34" s="124"/>
      <c r="Q34" s="124"/>
      <c r="R34" s="119"/>
      <c r="S34" s="120"/>
      <c r="T34" s="120"/>
      <c r="U34" s="121"/>
      <c r="V34" s="120"/>
      <c r="W34" s="122"/>
      <c r="X34" s="123"/>
      <c r="Y34" s="124"/>
      <c r="Z34" s="124"/>
      <c r="AA34" s="123"/>
      <c r="AB34" s="124"/>
      <c r="AC34" s="152"/>
      <c r="AD34" s="116">
        <f t="shared" si="1"/>
        <v>0</v>
      </c>
      <c r="AE34" s="117"/>
      <c r="AF34" s="118"/>
      <c r="AG34" s="91"/>
      <c r="AH34" s="90"/>
      <c r="AJ34" s="77"/>
      <c r="AK34" s="8"/>
      <c r="AL34" s="1"/>
      <c r="AM34" s="1"/>
      <c r="AN34" s="1"/>
    </row>
    <row r="35" spans="1:40" ht="20.100000000000001" customHeight="1" x14ac:dyDescent="0.15">
      <c r="A35" s="76"/>
      <c r="E35" s="61">
        <v>15</v>
      </c>
      <c r="F35" s="129" t="s">
        <v>315</v>
      </c>
      <c r="G35" s="130"/>
      <c r="H35" s="130"/>
      <c r="I35" s="131"/>
      <c r="J35" s="132"/>
      <c r="K35" s="132"/>
      <c r="L35" s="123"/>
      <c r="M35" s="124"/>
      <c r="N35" s="124"/>
      <c r="O35" s="180"/>
      <c r="P35" s="124"/>
      <c r="Q35" s="124"/>
      <c r="R35" s="119"/>
      <c r="S35" s="120"/>
      <c r="T35" s="120"/>
      <c r="U35" s="121"/>
      <c r="V35" s="120"/>
      <c r="W35" s="122"/>
      <c r="X35" s="123"/>
      <c r="Y35" s="124"/>
      <c r="Z35" s="124"/>
      <c r="AA35" s="123"/>
      <c r="AB35" s="124"/>
      <c r="AC35" s="152"/>
      <c r="AD35" s="116">
        <f t="shared" si="1"/>
        <v>0</v>
      </c>
      <c r="AE35" s="117"/>
      <c r="AF35" s="118"/>
      <c r="AG35" s="91"/>
      <c r="AH35" s="90"/>
      <c r="AJ35" s="77"/>
      <c r="AK35" s="8"/>
      <c r="AL35" s="1"/>
      <c r="AM35" s="1"/>
      <c r="AN35" s="1"/>
    </row>
    <row r="36" spans="1:40" ht="20.100000000000001" customHeight="1" x14ac:dyDescent="0.15">
      <c r="A36" s="76"/>
      <c r="E36" s="61">
        <v>16</v>
      </c>
      <c r="F36" s="129" t="s">
        <v>316</v>
      </c>
      <c r="G36" s="130"/>
      <c r="H36" s="130"/>
      <c r="I36" s="131"/>
      <c r="J36" s="132"/>
      <c r="K36" s="132"/>
      <c r="L36" s="123"/>
      <c r="M36" s="124"/>
      <c r="N36" s="124"/>
      <c r="O36" s="180"/>
      <c r="P36" s="124"/>
      <c r="Q36" s="124"/>
      <c r="R36" s="119"/>
      <c r="S36" s="120"/>
      <c r="T36" s="120"/>
      <c r="U36" s="121"/>
      <c r="V36" s="120"/>
      <c r="W36" s="122"/>
      <c r="X36" s="123"/>
      <c r="Y36" s="124"/>
      <c r="Z36" s="124"/>
      <c r="AA36" s="123"/>
      <c r="AB36" s="124"/>
      <c r="AC36" s="152"/>
      <c r="AD36" s="116">
        <f t="shared" si="1"/>
        <v>0</v>
      </c>
      <c r="AE36" s="117"/>
      <c r="AF36" s="118"/>
      <c r="AG36" s="27"/>
      <c r="AH36" s="90"/>
      <c r="AJ36" s="77"/>
      <c r="AK36" s="8"/>
      <c r="AL36" s="1"/>
      <c r="AM36" s="1"/>
      <c r="AN36" s="1"/>
    </row>
    <row r="37" spans="1:40" ht="20.100000000000001" customHeight="1" x14ac:dyDescent="0.15">
      <c r="A37" s="76"/>
      <c r="E37" s="61">
        <v>17</v>
      </c>
      <c r="F37" s="129" t="s">
        <v>317</v>
      </c>
      <c r="G37" s="130"/>
      <c r="H37" s="130"/>
      <c r="I37" s="131"/>
      <c r="J37" s="132"/>
      <c r="K37" s="132"/>
      <c r="L37" s="123"/>
      <c r="M37" s="124"/>
      <c r="N37" s="124"/>
      <c r="O37" s="180"/>
      <c r="P37" s="124"/>
      <c r="Q37" s="124"/>
      <c r="R37" s="119"/>
      <c r="S37" s="120"/>
      <c r="T37" s="120"/>
      <c r="U37" s="121"/>
      <c r="V37" s="120"/>
      <c r="W37" s="122"/>
      <c r="X37" s="123"/>
      <c r="Y37" s="124"/>
      <c r="Z37" s="124"/>
      <c r="AA37" s="123"/>
      <c r="AB37" s="124"/>
      <c r="AC37" s="152"/>
      <c r="AD37" s="234">
        <f>L37+O37+R37+X37+AA37</f>
        <v>0</v>
      </c>
      <c r="AE37" s="235"/>
      <c r="AF37" s="236"/>
      <c r="AG37" s="27"/>
      <c r="AH37" s="90"/>
      <c r="AJ37" s="77"/>
      <c r="AK37" s="8"/>
      <c r="AL37" s="1"/>
      <c r="AM37" s="1"/>
      <c r="AN37" s="1"/>
    </row>
    <row r="38" spans="1:40" ht="20.100000000000001" customHeight="1" x14ac:dyDescent="0.15">
      <c r="A38" s="76"/>
      <c r="E38" s="61">
        <v>18</v>
      </c>
      <c r="F38" s="129" t="s">
        <v>318</v>
      </c>
      <c r="G38" s="130"/>
      <c r="H38" s="130"/>
      <c r="I38" s="131"/>
      <c r="J38" s="132"/>
      <c r="K38" s="132"/>
      <c r="L38" s="123"/>
      <c r="M38" s="124"/>
      <c r="N38" s="124"/>
      <c r="O38" s="180"/>
      <c r="P38" s="124"/>
      <c r="Q38" s="124"/>
      <c r="R38" s="119"/>
      <c r="S38" s="120"/>
      <c r="T38" s="120"/>
      <c r="U38" s="121"/>
      <c r="V38" s="120"/>
      <c r="W38" s="122"/>
      <c r="X38" s="123"/>
      <c r="Y38" s="124"/>
      <c r="Z38" s="124"/>
      <c r="AA38" s="123"/>
      <c r="AB38" s="124"/>
      <c r="AC38" s="152"/>
      <c r="AD38" s="116">
        <f>L38+O38+R38+X38+AA38</f>
        <v>0</v>
      </c>
      <c r="AE38" s="117"/>
      <c r="AF38" s="118"/>
      <c r="AG38" s="27"/>
      <c r="AH38" s="90"/>
      <c r="AJ38" s="77"/>
      <c r="AK38" s="8"/>
      <c r="AL38" s="1"/>
      <c r="AM38" s="1"/>
      <c r="AN38" s="1"/>
    </row>
    <row r="39" spans="1:40" ht="20.100000000000001" customHeight="1" x14ac:dyDescent="0.15">
      <c r="A39" s="76"/>
      <c r="E39" s="61">
        <v>19</v>
      </c>
      <c r="F39" s="129" t="s">
        <v>319</v>
      </c>
      <c r="G39" s="130"/>
      <c r="H39" s="130"/>
      <c r="I39" s="131"/>
      <c r="J39" s="132"/>
      <c r="K39" s="132"/>
      <c r="L39" s="123"/>
      <c r="M39" s="124"/>
      <c r="N39" s="124"/>
      <c r="O39" s="180"/>
      <c r="P39" s="124"/>
      <c r="Q39" s="124"/>
      <c r="R39" s="119"/>
      <c r="S39" s="120"/>
      <c r="T39" s="120"/>
      <c r="U39" s="121"/>
      <c r="V39" s="120"/>
      <c r="W39" s="122"/>
      <c r="X39" s="123"/>
      <c r="Y39" s="124"/>
      <c r="Z39" s="124"/>
      <c r="AA39" s="123"/>
      <c r="AB39" s="124"/>
      <c r="AC39" s="152"/>
      <c r="AD39" s="116">
        <f>L39+O39+R39+X39+AA39</f>
        <v>0</v>
      </c>
      <c r="AE39" s="117"/>
      <c r="AF39" s="118"/>
      <c r="AG39" s="27"/>
      <c r="AH39" s="90"/>
      <c r="AJ39" s="77"/>
      <c r="AK39" s="8"/>
      <c r="AL39" s="1"/>
      <c r="AM39" s="1"/>
      <c r="AN39" s="1"/>
    </row>
    <row r="40" spans="1:40" ht="20.100000000000001" customHeight="1" thickBot="1" x14ac:dyDescent="0.2">
      <c r="A40" s="76"/>
      <c r="E40" s="61">
        <v>20</v>
      </c>
      <c r="F40" s="129" t="s">
        <v>320</v>
      </c>
      <c r="G40" s="130"/>
      <c r="H40" s="130"/>
      <c r="I40" s="131"/>
      <c r="J40" s="132"/>
      <c r="K40" s="132"/>
      <c r="L40" s="123"/>
      <c r="M40" s="124"/>
      <c r="N40" s="124"/>
      <c r="O40" s="180"/>
      <c r="P40" s="124"/>
      <c r="Q40" s="124"/>
      <c r="R40" s="119"/>
      <c r="S40" s="120"/>
      <c r="T40" s="120"/>
      <c r="U40" s="121"/>
      <c r="V40" s="120"/>
      <c r="W40" s="122"/>
      <c r="X40" s="123"/>
      <c r="Y40" s="124"/>
      <c r="Z40" s="124"/>
      <c r="AA40" s="123"/>
      <c r="AB40" s="124"/>
      <c r="AC40" s="152"/>
      <c r="AD40" s="317">
        <f>L40+O40+R40+X40+AA40</f>
        <v>0</v>
      </c>
      <c r="AE40" s="318"/>
      <c r="AF40" s="319"/>
      <c r="AG40" s="27"/>
      <c r="AH40" s="90"/>
      <c r="AJ40" s="77"/>
      <c r="AK40" s="8"/>
      <c r="AL40" s="1"/>
      <c r="AM40" s="1"/>
      <c r="AN40" s="1"/>
    </row>
    <row r="41" spans="1:40" ht="6.75" customHeight="1" x14ac:dyDescent="0.15">
      <c r="A41" s="76"/>
      <c r="B41" s="14"/>
      <c r="C41" s="92"/>
      <c r="D41" s="18"/>
      <c r="E41" s="18"/>
      <c r="F41" s="19"/>
      <c r="G41" s="19"/>
      <c r="H41" s="19"/>
      <c r="I41" s="19"/>
      <c r="J41" s="19"/>
      <c r="K41" s="19"/>
      <c r="L41" s="93"/>
      <c r="M41" s="93"/>
      <c r="N41" s="93"/>
      <c r="O41" s="93"/>
      <c r="P41" s="20"/>
      <c r="Q41" s="20"/>
      <c r="R41" s="20"/>
      <c r="S41" s="20"/>
      <c r="T41" s="20"/>
      <c r="U41" s="20"/>
      <c r="W41" s="17"/>
      <c r="X41" s="17"/>
      <c r="Y41" s="17"/>
      <c r="Z41" s="17"/>
      <c r="AA41" s="17"/>
      <c r="AB41" s="17"/>
      <c r="AC41" s="17"/>
      <c r="AD41" s="17"/>
      <c r="AE41" s="90"/>
      <c r="AF41" s="90"/>
      <c r="AG41" s="90"/>
      <c r="AH41" s="90"/>
      <c r="AJ41" s="77"/>
      <c r="AK41" s="8"/>
      <c r="AL41" s="1"/>
      <c r="AM41" s="1"/>
      <c r="AN41" s="1"/>
    </row>
    <row r="42" spans="1:40" ht="51" customHeight="1" x14ac:dyDescent="0.15">
      <c r="A42" s="76"/>
      <c r="B42" s="326" t="s">
        <v>290</v>
      </c>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77"/>
      <c r="AK42" s="8"/>
      <c r="AL42" s="1"/>
      <c r="AM42" s="1"/>
      <c r="AN42" s="1"/>
    </row>
    <row r="43" spans="1:40" ht="12" customHeight="1" x14ac:dyDescent="0.15">
      <c r="A43" s="76"/>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77"/>
      <c r="AK43" s="8"/>
      <c r="AL43" s="1"/>
      <c r="AM43" s="1"/>
      <c r="AN43" s="1"/>
    </row>
    <row r="44" spans="1:40" ht="12" customHeight="1" x14ac:dyDescent="0.15">
      <c r="A44" s="76"/>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77"/>
      <c r="AK44" s="8"/>
      <c r="AL44" s="1"/>
      <c r="AM44" s="1"/>
      <c r="AN44" s="1"/>
    </row>
    <row r="45" spans="1:40" ht="12" customHeight="1" x14ac:dyDescent="0.15">
      <c r="A45" s="76"/>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77"/>
      <c r="AK45" s="8"/>
      <c r="AL45" s="1"/>
      <c r="AM45" s="1"/>
      <c r="AN45" s="1"/>
    </row>
    <row r="46" spans="1:40" ht="12" customHeight="1" x14ac:dyDescent="0.15">
      <c r="A46" s="76"/>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77"/>
      <c r="AK46" s="8"/>
      <c r="AL46" s="1"/>
      <c r="AM46" s="1"/>
      <c r="AN46" s="1"/>
    </row>
    <row r="47" spans="1:40" ht="12" customHeight="1" x14ac:dyDescent="0.15">
      <c r="A47" s="76"/>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77"/>
      <c r="AK47" s="8"/>
      <c r="AL47" s="1"/>
      <c r="AM47" s="1"/>
      <c r="AN47" s="1"/>
    </row>
    <row r="48" spans="1:40" ht="12" customHeight="1" x14ac:dyDescent="0.15">
      <c r="A48" s="76"/>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77"/>
      <c r="AK48" s="8"/>
      <c r="AL48" s="1"/>
      <c r="AM48" s="1"/>
      <c r="AN48" s="1"/>
    </row>
    <row r="49" spans="1:45" ht="12" customHeight="1" x14ac:dyDescent="0.15">
      <c r="A49" s="76"/>
      <c r="B49" s="14"/>
      <c r="C49" s="92"/>
      <c r="D49" s="18"/>
      <c r="E49" s="18"/>
      <c r="F49" s="22"/>
      <c r="G49" s="22"/>
      <c r="T49" s="23"/>
      <c r="U49" s="23"/>
      <c r="V49" s="21"/>
      <c r="W49" s="24"/>
      <c r="X49" s="24"/>
      <c r="Y49" s="24"/>
      <c r="Z49" s="24"/>
      <c r="AA49" s="24"/>
      <c r="AB49" s="24"/>
      <c r="AC49" s="24"/>
      <c r="AD49" s="24"/>
      <c r="AE49" s="24"/>
      <c r="AF49" s="24"/>
      <c r="AG49" s="25"/>
      <c r="AH49" s="25"/>
      <c r="AI49" s="94"/>
      <c r="AJ49" s="95"/>
      <c r="AK49" s="9"/>
      <c r="AL49" s="9"/>
      <c r="AM49" s="9"/>
      <c r="AN49" s="9"/>
      <c r="AO49" s="9"/>
      <c r="AP49" s="10"/>
      <c r="AQ49" s="10"/>
      <c r="AR49" s="10"/>
      <c r="AS49" s="10"/>
    </row>
    <row r="50" spans="1:45" ht="23.25" customHeight="1" x14ac:dyDescent="0.15">
      <c r="A50" s="76"/>
      <c r="B50" s="325" t="s">
        <v>291</v>
      </c>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95"/>
      <c r="AK50" s="9"/>
      <c r="AL50" s="9"/>
      <c r="AM50" s="9"/>
      <c r="AN50" s="9"/>
      <c r="AO50" s="9"/>
      <c r="AP50" s="10"/>
      <c r="AQ50" s="10"/>
      <c r="AR50" s="10"/>
      <c r="AS50" s="10"/>
    </row>
    <row r="51" spans="1:45" ht="19.5" customHeight="1" x14ac:dyDescent="0.15">
      <c r="A51" s="76"/>
      <c r="B51" s="331" t="s">
        <v>15</v>
      </c>
      <c r="C51" s="225"/>
      <c r="D51" s="225"/>
      <c r="E51" s="226"/>
      <c r="F51" s="328" t="s">
        <v>44</v>
      </c>
      <c r="G51" s="329"/>
      <c r="H51" s="329"/>
      <c r="I51" s="329"/>
      <c r="J51" s="329"/>
      <c r="K51" s="330"/>
      <c r="L51" s="220" t="s">
        <v>43</v>
      </c>
      <c r="M51" s="342"/>
      <c r="N51" s="342"/>
      <c r="O51" s="343"/>
      <c r="P51" s="327" t="s">
        <v>6</v>
      </c>
      <c r="Q51" s="327"/>
      <c r="R51" s="327"/>
      <c r="S51" s="327"/>
      <c r="T51" s="327"/>
      <c r="U51" s="327"/>
      <c r="V51" s="327"/>
      <c r="W51" s="327"/>
      <c r="X51" s="327"/>
      <c r="Y51" s="327"/>
      <c r="Z51" s="327"/>
      <c r="AA51" s="327"/>
      <c r="AB51" s="327"/>
      <c r="AC51" s="327"/>
      <c r="AD51" s="327"/>
      <c r="AE51" s="327"/>
      <c r="AF51" s="327"/>
      <c r="AG51" s="327"/>
      <c r="AH51" s="327"/>
      <c r="AI51" s="327"/>
      <c r="AJ51" s="95"/>
      <c r="AK51" s="9"/>
      <c r="AL51" s="9"/>
      <c r="AM51" s="9"/>
      <c r="AN51" s="9"/>
      <c r="AO51" s="9"/>
      <c r="AP51" s="10"/>
      <c r="AQ51" s="10"/>
      <c r="AR51" s="10"/>
      <c r="AS51" s="10"/>
    </row>
    <row r="52" spans="1:45" ht="24" customHeight="1" x14ac:dyDescent="0.15">
      <c r="A52" s="76"/>
      <c r="B52" s="332"/>
      <c r="C52" s="333"/>
      <c r="D52" s="333"/>
      <c r="E52" s="334"/>
      <c r="F52" s="153"/>
      <c r="G52" s="163"/>
      <c r="H52" s="163"/>
      <c r="I52" s="163"/>
      <c r="J52" s="163"/>
      <c r="K52" s="164"/>
      <c r="L52" s="153"/>
      <c r="M52" s="154"/>
      <c r="N52" s="154"/>
      <c r="O52" s="155"/>
      <c r="P52" s="133"/>
      <c r="Q52" s="133"/>
      <c r="R52" s="133"/>
      <c r="S52" s="133"/>
      <c r="T52" s="133"/>
      <c r="U52" s="133"/>
      <c r="V52" s="133"/>
      <c r="W52" s="133"/>
      <c r="X52" s="133"/>
      <c r="Y52" s="133"/>
      <c r="Z52" s="133"/>
      <c r="AA52" s="133"/>
      <c r="AB52" s="133"/>
      <c r="AC52" s="133"/>
      <c r="AD52" s="133"/>
      <c r="AE52" s="133"/>
      <c r="AF52" s="133"/>
      <c r="AG52" s="133"/>
      <c r="AH52" s="133"/>
      <c r="AI52" s="133"/>
      <c r="AJ52" s="95"/>
      <c r="AK52" s="9"/>
      <c r="AL52" s="9"/>
      <c r="AM52" s="9"/>
      <c r="AN52" s="9"/>
      <c r="AO52" s="9"/>
      <c r="AP52" s="10"/>
      <c r="AQ52" s="10"/>
      <c r="AR52" s="10"/>
      <c r="AS52" s="10"/>
    </row>
    <row r="53" spans="1:45" ht="24" customHeight="1" x14ac:dyDescent="0.15">
      <c r="A53" s="76"/>
      <c r="B53" s="332"/>
      <c r="C53" s="333"/>
      <c r="D53" s="333"/>
      <c r="E53" s="334"/>
      <c r="F53" s="153"/>
      <c r="G53" s="163"/>
      <c r="H53" s="163"/>
      <c r="I53" s="163"/>
      <c r="J53" s="163"/>
      <c r="K53" s="164"/>
      <c r="L53" s="153"/>
      <c r="M53" s="154"/>
      <c r="N53" s="154"/>
      <c r="O53" s="155"/>
      <c r="P53" s="133"/>
      <c r="Q53" s="133"/>
      <c r="R53" s="133"/>
      <c r="S53" s="133"/>
      <c r="T53" s="133"/>
      <c r="U53" s="133"/>
      <c r="V53" s="133"/>
      <c r="W53" s="133"/>
      <c r="X53" s="133"/>
      <c r="Y53" s="133"/>
      <c r="Z53" s="133"/>
      <c r="AA53" s="133"/>
      <c r="AB53" s="133"/>
      <c r="AC53" s="133"/>
      <c r="AD53" s="133"/>
      <c r="AE53" s="133"/>
      <c r="AF53" s="133"/>
      <c r="AG53" s="133"/>
      <c r="AH53" s="133"/>
      <c r="AI53" s="133"/>
      <c r="AJ53" s="95"/>
      <c r="AK53" s="9"/>
      <c r="AL53" s="9"/>
      <c r="AM53" s="9"/>
      <c r="AN53" s="9"/>
      <c r="AO53" s="9"/>
      <c r="AP53" s="10"/>
      <c r="AQ53" s="10"/>
      <c r="AR53" s="10"/>
      <c r="AS53" s="10"/>
    </row>
    <row r="54" spans="1:45" ht="24" customHeight="1" x14ac:dyDescent="0.15">
      <c r="A54" s="76"/>
      <c r="B54" s="332"/>
      <c r="C54" s="333"/>
      <c r="D54" s="333"/>
      <c r="E54" s="334"/>
      <c r="F54" s="153"/>
      <c r="G54" s="163"/>
      <c r="H54" s="163"/>
      <c r="I54" s="163"/>
      <c r="J54" s="163"/>
      <c r="K54" s="164"/>
      <c r="L54" s="153"/>
      <c r="M54" s="154"/>
      <c r="N54" s="154"/>
      <c r="O54" s="155"/>
      <c r="P54" s="133"/>
      <c r="Q54" s="133"/>
      <c r="R54" s="133"/>
      <c r="S54" s="133"/>
      <c r="T54" s="133"/>
      <c r="U54" s="133"/>
      <c r="V54" s="133"/>
      <c r="W54" s="133"/>
      <c r="X54" s="133"/>
      <c r="Y54" s="133"/>
      <c r="Z54" s="133"/>
      <c r="AA54" s="133"/>
      <c r="AB54" s="133"/>
      <c r="AC54" s="133"/>
      <c r="AD54" s="133"/>
      <c r="AE54" s="133"/>
      <c r="AF54" s="133"/>
      <c r="AG54" s="133"/>
      <c r="AH54" s="133"/>
      <c r="AI54" s="133"/>
      <c r="AJ54" s="95"/>
      <c r="AK54" s="9"/>
      <c r="AL54" s="9"/>
      <c r="AM54" s="9"/>
      <c r="AN54" s="9"/>
      <c r="AO54" s="9"/>
      <c r="AP54" s="10"/>
      <c r="AQ54" s="10"/>
      <c r="AR54" s="10"/>
      <c r="AS54" s="10"/>
    </row>
    <row r="55" spans="1:45" ht="24" customHeight="1" x14ac:dyDescent="0.15">
      <c r="A55" s="76"/>
      <c r="B55" s="332"/>
      <c r="C55" s="333"/>
      <c r="D55" s="333"/>
      <c r="E55" s="334"/>
      <c r="F55" s="153"/>
      <c r="G55" s="163"/>
      <c r="H55" s="163"/>
      <c r="I55" s="163"/>
      <c r="J55" s="163"/>
      <c r="K55" s="164"/>
      <c r="L55" s="153"/>
      <c r="M55" s="154"/>
      <c r="N55" s="154"/>
      <c r="O55" s="155"/>
      <c r="P55" s="133"/>
      <c r="Q55" s="133"/>
      <c r="R55" s="133"/>
      <c r="S55" s="133"/>
      <c r="T55" s="133"/>
      <c r="U55" s="133"/>
      <c r="V55" s="133"/>
      <c r="W55" s="133"/>
      <c r="X55" s="133"/>
      <c r="Y55" s="133"/>
      <c r="Z55" s="133"/>
      <c r="AA55" s="133"/>
      <c r="AB55" s="133"/>
      <c r="AC55" s="133"/>
      <c r="AD55" s="133"/>
      <c r="AE55" s="133"/>
      <c r="AF55" s="133"/>
      <c r="AG55" s="133"/>
      <c r="AH55" s="133"/>
      <c r="AI55" s="133"/>
      <c r="AJ55" s="95"/>
      <c r="AK55" s="9"/>
      <c r="AL55" s="9"/>
      <c r="AM55" s="9"/>
      <c r="AN55" s="9"/>
      <c r="AO55" s="9"/>
      <c r="AP55" s="10"/>
      <c r="AQ55" s="10"/>
      <c r="AR55" s="10"/>
      <c r="AS55" s="10"/>
    </row>
    <row r="56" spans="1:45" ht="24" customHeight="1" x14ac:dyDescent="0.15">
      <c r="A56" s="76"/>
      <c r="B56" s="335"/>
      <c r="C56" s="336"/>
      <c r="D56" s="336"/>
      <c r="E56" s="337"/>
      <c r="F56" s="153"/>
      <c r="G56" s="163"/>
      <c r="H56" s="163"/>
      <c r="I56" s="163"/>
      <c r="J56" s="163"/>
      <c r="K56" s="164"/>
      <c r="L56" s="153"/>
      <c r="M56" s="154"/>
      <c r="N56" s="154"/>
      <c r="O56" s="155"/>
      <c r="P56" s="133"/>
      <c r="Q56" s="133"/>
      <c r="R56" s="133"/>
      <c r="S56" s="133"/>
      <c r="T56" s="133"/>
      <c r="U56" s="133"/>
      <c r="V56" s="133"/>
      <c r="W56" s="133"/>
      <c r="X56" s="133"/>
      <c r="Y56" s="133"/>
      <c r="Z56" s="133"/>
      <c r="AA56" s="133"/>
      <c r="AB56" s="133"/>
      <c r="AC56" s="133"/>
      <c r="AD56" s="133"/>
      <c r="AE56" s="133"/>
      <c r="AF56" s="133"/>
      <c r="AG56" s="133"/>
      <c r="AH56" s="133"/>
      <c r="AI56" s="133"/>
      <c r="AJ56" s="95"/>
      <c r="AK56" s="9"/>
      <c r="AL56" s="9"/>
      <c r="AM56" s="9"/>
      <c r="AN56" s="9"/>
      <c r="AO56" s="9"/>
      <c r="AP56" s="10"/>
      <c r="AQ56" s="10"/>
      <c r="AR56" s="10"/>
      <c r="AS56" s="10"/>
    </row>
    <row r="57" spans="1:45" ht="12" customHeight="1" x14ac:dyDescent="0.15">
      <c r="A57" s="76"/>
      <c r="B57" s="14"/>
      <c r="C57" s="14"/>
      <c r="D57" s="14"/>
      <c r="E57" s="14"/>
      <c r="F57" s="15"/>
      <c r="J57" s="1"/>
      <c r="O57" s="96"/>
      <c r="P57" s="97"/>
      <c r="Q57" s="97"/>
      <c r="R57" s="97"/>
      <c r="S57" s="97"/>
      <c r="T57" s="97"/>
      <c r="U57" s="97"/>
      <c r="V57" s="97"/>
      <c r="W57" s="97"/>
      <c r="X57" s="97"/>
      <c r="Y57" s="97"/>
      <c r="Z57" s="14"/>
      <c r="AA57" s="14"/>
      <c r="AB57" s="14"/>
      <c r="AC57" s="98"/>
      <c r="AD57" s="98"/>
      <c r="AE57" s="98"/>
      <c r="AF57" s="18"/>
      <c r="AG57" s="18"/>
      <c r="AH57" s="25"/>
      <c r="AI57" s="94"/>
      <c r="AJ57" s="95"/>
      <c r="AK57" s="9"/>
      <c r="AL57" s="9"/>
      <c r="AM57" s="9"/>
      <c r="AN57" s="9"/>
      <c r="AO57" s="9"/>
      <c r="AP57" s="10"/>
      <c r="AQ57" s="10"/>
      <c r="AR57" s="10"/>
      <c r="AS57" s="10"/>
    </row>
    <row r="58" spans="1:45" s="31" customFormat="1" ht="23.25" customHeight="1" x14ac:dyDescent="0.15">
      <c r="A58" s="99"/>
      <c r="B58" s="344" t="s">
        <v>326</v>
      </c>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100"/>
      <c r="AK58" s="29"/>
      <c r="AL58" s="29"/>
      <c r="AM58" s="29"/>
      <c r="AN58" s="29"/>
      <c r="AO58" s="29"/>
      <c r="AP58" s="30"/>
      <c r="AQ58" s="30"/>
      <c r="AR58" s="30"/>
      <c r="AS58" s="30"/>
    </row>
    <row r="59" spans="1:45" ht="26.25" customHeight="1" x14ac:dyDescent="0.15">
      <c r="A59" s="76"/>
      <c r="B59" s="224" t="s">
        <v>36</v>
      </c>
      <c r="C59" s="312"/>
      <c r="D59" s="312"/>
      <c r="E59" s="312"/>
      <c r="F59" s="338"/>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6"/>
      <c r="AJ59" s="77"/>
    </row>
    <row r="60" spans="1:45" ht="26.25" customHeight="1" x14ac:dyDescent="0.15">
      <c r="A60" s="76"/>
      <c r="B60" s="313"/>
      <c r="C60" s="314"/>
      <c r="D60" s="314"/>
      <c r="E60" s="314"/>
      <c r="F60" s="332"/>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4"/>
      <c r="AJ60" s="77"/>
    </row>
    <row r="61" spans="1:45" ht="24" customHeight="1" x14ac:dyDescent="0.15">
      <c r="A61" s="76"/>
      <c r="B61" s="313"/>
      <c r="C61" s="314"/>
      <c r="D61" s="314"/>
      <c r="E61" s="314"/>
      <c r="F61" s="332"/>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4"/>
      <c r="AJ61" s="77"/>
    </row>
    <row r="62" spans="1:45" ht="26.25" customHeight="1" x14ac:dyDescent="0.15">
      <c r="A62" s="76"/>
      <c r="B62" s="315"/>
      <c r="C62" s="316"/>
      <c r="D62" s="316"/>
      <c r="E62" s="316"/>
      <c r="F62" s="335"/>
      <c r="G62" s="336"/>
      <c r="H62" s="336"/>
      <c r="I62" s="336"/>
      <c r="J62" s="345"/>
      <c r="K62" s="339"/>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1"/>
      <c r="AJ62" s="77"/>
    </row>
    <row r="63" spans="1:45" ht="12" customHeight="1" x14ac:dyDescent="0.15">
      <c r="A63" s="76"/>
      <c r="B63" s="101"/>
      <c r="C63" s="92"/>
      <c r="D63" s="18"/>
      <c r="E63" s="18"/>
      <c r="F63" s="22"/>
      <c r="G63" s="22"/>
      <c r="H63" s="22"/>
      <c r="I63" s="22"/>
      <c r="J63" s="22"/>
      <c r="K63" s="22"/>
      <c r="L63" s="93"/>
      <c r="M63" s="93"/>
      <c r="N63" s="93"/>
      <c r="O63" s="93"/>
      <c r="P63" s="23"/>
      <c r="Q63" s="23"/>
      <c r="R63" s="23"/>
      <c r="S63" s="23"/>
      <c r="T63" s="23"/>
      <c r="U63" s="23"/>
      <c r="V63" s="21"/>
      <c r="W63" s="24"/>
      <c r="X63" s="24"/>
      <c r="Y63" s="24"/>
      <c r="Z63" s="24"/>
      <c r="AA63" s="24"/>
      <c r="AB63" s="24"/>
      <c r="AC63" s="24"/>
      <c r="AD63" s="24"/>
      <c r="AE63" s="24"/>
      <c r="AF63" s="24"/>
      <c r="AG63" s="25"/>
      <c r="AJ63" s="77"/>
    </row>
    <row r="64" spans="1:45" s="31" customFormat="1" ht="23.25" customHeight="1" x14ac:dyDescent="0.15">
      <c r="A64" s="99"/>
      <c r="B64" s="311" t="s">
        <v>286</v>
      </c>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102"/>
    </row>
    <row r="65" spans="1:45" ht="21.6" customHeight="1" x14ac:dyDescent="0.15">
      <c r="A65" s="76"/>
      <c r="B65" s="263" t="s">
        <v>129</v>
      </c>
      <c r="C65" s="264"/>
      <c r="D65" s="264"/>
      <c r="E65" s="264"/>
      <c r="F65" s="264"/>
      <c r="G65" s="264"/>
      <c r="H65" s="264"/>
      <c r="I65" s="265"/>
      <c r="J65" s="266" t="s">
        <v>139</v>
      </c>
      <c r="K65" s="267"/>
      <c r="L65" s="267"/>
      <c r="M65" s="267"/>
      <c r="N65" s="267"/>
      <c r="O65" s="267"/>
      <c r="P65" s="267"/>
      <c r="Q65" s="267"/>
      <c r="R65" s="267"/>
      <c r="S65" s="267"/>
      <c r="T65" s="267"/>
      <c r="U65" s="267"/>
      <c r="V65" s="267"/>
      <c r="W65" s="267"/>
      <c r="X65" s="268"/>
      <c r="Y65" s="269"/>
      <c r="Z65" s="270"/>
      <c r="AA65" s="270"/>
      <c r="AB65" s="270"/>
      <c r="AC65" s="270"/>
      <c r="AD65" s="270"/>
      <c r="AE65" s="270"/>
      <c r="AF65" s="270"/>
      <c r="AG65" s="270"/>
      <c r="AH65" s="270"/>
      <c r="AI65" s="271"/>
      <c r="AJ65" s="77"/>
    </row>
    <row r="66" spans="1:45" ht="29.1" customHeight="1" x14ac:dyDescent="0.15">
      <c r="A66" s="76"/>
      <c r="B66" s="156"/>
      <c r="C66" s="157"/>
      <c r="D66" s="157"/>
      <c r="E66" s="157"/>
      <c r="F66" s="157"/>
      <c r="G66" s="157"/>
      <c r="H66" s="157"/>
      <c r="I66" s="157"/>
      <c r="J66" s="157"/>
      <c r="K66" s="157"/>
      <c r="L66" s="157"/>
      <c r="M66" s="157"/>
      <c r="N66" s="157"/>
      <c r="O66" s="157"/>
      <c r="P66" s="157"/>
      <c r="Q66" s="157"/>
      <c r="R66" s="157"/>
      <c r="S66" s="157"/>
      <c r="T66" s="157"/>
      <c r="U66" s="157"/>
      <c r="V66" s="157"/>
      <c r="W66" s="157"/>
      <c r="X66" s="157"/>
      <c r="Y66" s="158"/>
      <c r="Z66" s="158"/>
      <c r="AA66" s="158"/>
      <c r="AB66" s="158"/>
      <c r="AC66" s="158"/>
      <c r="AD66" s="158"/>
      <c r="AE66" s="158"/>
      <c r="AF66" s="158"/>
      <c r="AG66" s="158"/>
      <c r="AH66" s="158"/>
      <c r="AI66" s="159"/>
      <c r="AJ66" s="77"/>
    </row>
    <row r="67" spans="1:45" ht="29.1" customHeight="1" x14ac:dyDescent="0.15">
      <c r="A67" s="76"/>
      <c r="B67" s="160"/>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2"/>
      <c r="AJ67" s="77"/>
    </row>
    <row r="68" spans="1:45" ht="18.75" customHeight="1" x14ac:dyDescent="0.15">
      <c r="A68" s="7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J68" s="77"/>
    </row>
    <row r="69" spans="1:45" s="49" customFormat="1" ht="22.5" customHeight="1" x14ac:dyDescent="0.15">
      <c r="A69" s="103"/>
      <c r="B69" s="166" t="s">
        <v>51</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04"/>
    </row>
    <row r="70" spans="1:45" s="49" customFormat="1" ht="19.5" customHeight="1" x14ac:dyDescent="0.15">
      <c r="A70" s="103"/>
      <c r="B70" s="167" t="s">
        <v>321</v>
      </c>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04"/>
    </row>
    <row r="71" spans="1:45" s="49" customFormat="1" ht="19.5" customHeight="1" x14ac:dyDescent="0.15">
      <c r="A71" s="103"/>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04"/>
    </row>
    <row r="72" spans="1:45" s="49" customFormat="1" ht="19.5" customHeight="1" x14ac:dyDescent="0.15">
      <c r="A72" s="103"/>
      <c r="B72" s="168"/>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168"/>
      <c r="AJ72" s="104"/>
    </row>
    <row r="73" spans="1:45" s="49" customFormat="1" ht="9" customHeight="1" x14ac:dyDescent="0.15">
      <c r="A73" s="103"/>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4"/>
    </row>
    <row r="74" spans="1:45" s="49" customFormat="1" ht="14.1" customHeight="1" x14ac:dyDescent="0.15">
      <c r="A74" s="103"/>
      <c r="B74" s="134" t="s">
        <v>52</v>
      </c>
      <c r="C74" s="135"/>
      <c r="D74" s="135"/>
      <c r="E74" s="135"/>
      <c r="F74" s="169"/>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1"/>
      <c r="AG74" s="272" t="s">
        <v>53</v>
      </c>
      <c r="AH74" s="272"/>
      <c r="AI74" s="273"/>
      <c r="AJ74" s="106"/>
    </row>
    <row r="75" spans="1:45" s="49" customFormat="1" ht="11.25" customHeight="1" x14ac:dyDescent="0.15">
      <c r="A75" s="103"/>
      <c r="B75" s="137"/>
      <c r="C75" s="138"/>
      <c r="D75" s="138"/>
      <c r="E75" s="138"/>
      <c r="F75" s="172"/>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4"/>
      <c r="AG75" s="274"/>
      <c r="AH75" s="275"/>
      <c r="AI75" s="276"/>
      <c r="AJ75" s="106"/>
    </row>
    <row r="76" spans="1:45" s="49" customFormat="1" ht="17.25" customHeight="1" x14ac:dyDescent="0.15">
      <c r="A76" s="103"/>
      <c r="B76" s="137"/>
      <c r="C76" s="138"/>
      <c r="D76" s="138"/>
      <c r="E76" s="138"/>
      <c r="F76" s="172"/>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4"/>
      <c r="AG76" s="277"/>
      <c r="AH76" s="278"/>
      <c r="AI76" s="279"/>
      <c r="AJ76" s="106"/>
      <c r="AR76" s="72"/>
      <c r="AS76" s="72">
        <v>5</v>
      </c>
    </row>
    <row r="77" spans="1:45" s="49" customFormat="1" ht="17.25" customHeight="1" x14ac:dyDescent="0.15">
      <c r="A77" s="103"/>
      <c r="B77" s="137"/>
      <c r="C77" s="138"/>
      <c r="D77" s="138"/>
      <c r="E77" s="138"/>
      <c r="F77" s="172"/>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4"/>
      <c r="AG77" s="277"/>
      <c r="AH77" s="278"/>
      <c r="AI77" s="279"/>
      <c r="AJ77" s="106"/>
      <c r="AR77" s="72"/>
      <c r="AS77" s="72">
        <v>4</v>
      </c>
    </row>
    <row r="78" spans="1:45" s="49" customFormat="1" ht="17.25" customHeight="1" x14ac:dyDescent="0.15">
      <c r="A78" s="103"/>
      <c r="B78" s="137"/>
      <c r="C78" s="138"/>
      <c r="D78" s="138"/>
      <c r="E78" s="138"/>
      <c r="F78" s="172"/>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4"/>
      <c r="AG78" s="277"/>
      <c r="AH78" s="278"/>
      <c r="AI78" s="279"/>
      <c r="AJ78" s="104"/>
      <c r="AR78" s="72"/>
      <c r="AS78" s="72">
        <v>3</v>
      </c>
    </row>
    <row r="79" spans="1:45" s="49" customFormat="1" ht="17.25" customHeight="1" x14ac:dyDescent="0.15">
      <c r="A79" s="103"/>
      <c r="B79" s="140"/>
      <c r="C79" s="141"/>
      <c r="D79" s="141"/>
      <c r="E79" s="141"/>
      <c r="F79" s="175"/>
      <c r="G79" s="176"/>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7"/>
      <c r="AG79" s="280"/>
      <c r="AH79" s="281"/>
      <c r="AI79" s="282"/>
      <c r="AJ79" s="104"/>
      <c r="AR79" s="72"/>
      <c r="AS79" s="72">
        <v>2</v>
      </c>
    </row>
    <row r="80" spans="1:45" s="49" customFormat="1" ht="8.4499999999999993" customHeight="1" x14ac:dyDescent="0.15">
      <c r="A80" s="103"/>
      <c r="B80" s="178" t="s">
        <v>322</v>
      </c>
      <c r="C80" s="134" t="s">
        <v>54</v>
      </c>
      <c r="D80" s="135"/>
      <c r="E80" s="136"/>
      <c r="F80" s="169"/>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1"/>
      <c r="AG80" s="283" t="s">
        <v>53</v>
      </c>
      <c r="AH80" s="272"/>
      <c r="AI80" s="273"/>
      <c r="AJ80" s="104"/>
      <c r="AR80" s="72"/>
      <c r="AS80" s="72">
        <v>1</v>
      </c>
    </row>
    <row r="81" spans="1:45" s="49" customFormat="1" ht="5.45" customHeight="1" x14ac:dyDescent="0.15">
      <c r="A81" s="103"/>
      <c r="B81" s="179"/>
      <c r="C81" s="137"/>
      <c r="D81" s="138"/>
      <c r="E81" s="139"/>
      <c r="F81" s="172"/>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4"/>
      <c r="AG81" s="308"/>
      <c r="AH81" s="309"/>
      <c r="AI81" s="310"/>
      <c r="AJ81" s="104"/>
      <c r="AR81" s="72"/>
      <c r="AS81" s="72"/>
    </row>
    <row r="82" spans="1:45" s="49" customFormat="1" ht="17.25" customHeight="1" x14ac:dyDescent="0.15">
      <c r="A82" s="103"/>
      <c r="B82" s="179"/>
      <c r="C82" s="137"/>
      <c r="D82" s="138"/>
      <c r="E82" s="139"/>
      <c r="F82" s="172"/>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4"/>
      <c r="AG82" s="274"/>
      <c r="AH82" s="275"/>
      <c r="AI82" s="276"/>
      <c r="AJ82" s="104"/>
      <c r="AR82" s="72"/>
      <c r="AS82" s="72"/>
    </row>
    <row r="83" spans="1:45" s="49" customFormat="1" ht="17.25" customHeight="1" x14ac:dyDescent="0.15">
      <c r="A83" s="103"/>
      <c r="B83" s="179"/>
      <c r="C83" s="137"/>
      <c r="D83" s="138"/>
      <c r="E83" s="139"/>
      <c r="F83" s="172"/>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4"/>
      <c r="AG83" s="277"/>
      <c r="AH83" s="278"/>
      <c r="AI83" s="279"/>
      <c r="AJ83" s="107"/>
      <c r="AR83" s="72"/>
      <c r="AS83" s="72"/>
    </row>
    <row r="84" spans="1:45" s="49" customFormat="1" ht="17.25" customHeight="1" x14ac:dyDescent="0.15">
      <c r="A84" s="103"/>
      <c r="B84" s="179"/>
      <c r="C84" s="137"/>
      <c r="D84" s="138"/>
      <c r="E84" s="139"/>
      <c r="F84" s="172"/>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4"/>
      <c r="AG84" s="277"/>
      <c r="AH84" s="278"/>
      <c r="AI84" s="279"/>
      <c r="AJ84" s="107"/>
    </row>
    <row r="85" spans="1:45" s="49" customFormat="1" ht="17.25" customHeight="1" x14ac:dyDescent="0.15">
      <c r="A85" s="103"/>
      <c r="B85" s="179"/>
      <c r="C85" s="140"/>
      <c r="D85" s="141"/>
      <c r="E85" s="142"/>
      <c r="F85" s="175"/>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7"/>
      <c r="AG85" s="280"/>
      <c r="AH85" s="281"/>
      <c r="AI85" s="282"/>
      <c r="AJ85" s="107"/>
    </row>
    <row r="86" spans="1:45" s="49" customFormat="1" ht="14.1" customHeight="1" x14ac:dyDescent="0.15">
      <c r="A86" s="103"/>
      <c r="B86" s="134" t="s">
        <v>55</v>
      </c>
      <c r="C86" s="134" t="s">
        <v>67</v>
      </c>
      <c r="D86" s="135"/>
      <c r="E86" s="136"/>
      <c r="F86" s="143" t="s">
        <v>56</v>
      </c>
      <c r="G86" s="144"/>
      <c r="H86" s="144"/>
      <c r="I86" s="144"/>
      <c r="J86" s="143" t="s">
        <v>57</v>
      </c>
      <c r="K86" s="144"/>
      <c r="L86" s="144"/>
      <c r="M86" s="145"/>
      <c r="N86" s="146" t="s">
        <v>58</v>
      </c>
      <c r="O86" s="147"/>
      <c r="P86" s="147"/>
      <c r="Q86" s="147"/>
      <c r="R86" s="147"/>
      <c r="S86" s="147"/>
      <c r="T86" s="147"/>
      <c r="U86" s="147"/>
      <c r="V86" s="147"/>
      <c r="W86" s="147"/>
      <c r="X86" s="147"/>
      <c r="Y86" s="147"/>
      <c r="Z86" s="147"/>
      <c r="AA86" s="147"/>
      <c r="AB86" s="147"/>
      <c r="AC86" s="147"/>
      <c r="AD86" s="147"/>
      <c r="AE86" s="147"/>
      <c r="AF86" s="148"/>
      <c r="AG86" s="283" t="s">
        <v>53</v>
      </c>
      <c r="AH86" s="272"/>
      <c r="AI86" s="273"/>
      <c r="AJ86" s="104"/>
    </row>
    <row r="87" spans="1:45" s="49" customFormat="1" ht="14.45" customHeight="1" x14ac:dyDescent="0.15">
      <c r="A87" s="103"/>
      <c r="B87" s="137"/>
      <c r="C87" s="137"/>
      <c r="D87" s="138"/>
      <c r="E87" s="139"/>
      <c r="F87" s="248"/>
      <c r="G87" s="248"/>
      <c r="H87" s="248"/>
      <c r="I87" s="248"/>
      <c r="J87" s="251"/>
      <c r="K87" s="251"/>
      <c r="L87" s="251"/>
      <c r="M87" s="251"/>
      <c r="N87" s="254"/>
      <c r="O87" s="255"/>
      <c r="P87" s="255"/>
      <c r="Q87" s="255"/>
      <c r="R87" s="255"/>
      <c r="S87" s="255"/>
      <c r="T87" s="255"/>
      <c r="U87" s="255"/>
      <c r="V87" s="255"/>
      <c r="W87" s="255"/>
      <c r="X87" s="255"/>
      <c r="Y87" s="255"/>
      <c r="Z87" s="255"/>
      <c r="AA87" s="255"/>
      <c r="AB87" s="255"/>
      <c r="AC87" s="255"/>
      <c r="AD87" s="255"/>
      <c r="AE87" s="255"/>
      <c r="AF87" s="256"/>
      <c r="AG87" s="274"/>
      <c r="AH87" s="275"/>
      <c r="AI87" s="276"/>
      <c r="AJ87" s="104"/>
    </row>
    <row r="88" spans="1:45" s="49" customFormat="1" ht="17.25" customHeight="1" x14ac:dyDescent="0.15">
      <c r="A88" s="103"/>
      <c r="B88" s="137"/>
      <c r="C88" s="137"/>
      <c r="D88" s="138"/>
      <c r="E88" s="139"/>
      <c r="F88" s="249"/>
      <c r="G88" s="249"/>
      <c r="H88" s="249"/>
      <c r="I88" s="249"/>
      <c r="J88" s="252"/>
      <c r="K88" s="252"/>
      <c r="L88" s="252"/>
      <c r="M88" s="252"/>
      <c r="N88" s="257"/>
      <c r="O88" s="258"/>
      <c r="P88" s="258"/>
      <c r="Q88" s="258"/>
      <c r="R88" s="258"/>
      <c r="S88" s="258"/>
      <c r="T88" s="258"/>
      <c r="U88" s="258"/>
      <c r="V88" s="258"/>
      <c r="W88" s="258"/>
      <c r="X88" s="258"/>
      <c r="Y88" s="258"/>
      <c r="Z88" s="258"/>
      <c r="AA88" s="258"/>
      <c r="AB88" s="258"/>
      <c r="AC88" s="258"/>
      <c r="AD88" s="258"/>
      <c r="AE88" s="258"/>
      <c r="AF88" s="259"/>
      <c r="AG88" s="277"/>
      <c r="AH88" s="278"/>
      <c r="AI88" s="279"/>
      <c r="AJ88" s="104"/>
    </row>
    <row r="89" spans="1:45" s="49" customFormat="1" ht="17.25" customHeight="1" x14ac:dyDescent="0.15">
      <c r="A89" s="103"/>
      <c r="B89" s="137"/>
      <c r="C89" s="137"/>
      <c r="D89" s="138"/>
      <c r="E89" s="139"/>
      <c r="F89" s="249"/>
      <c r="G89" s="249"/>
      <c r="H89" s="249"/>
      <c r="I89" s="249"/>
      <c r="J89" s="252"/>
      <c r="K89" s="252"/>
      <c r="L89" s="252"/>
      <c r="M89" s="252"/>
      <c r="N89" s="257"/>
      <c r="O89" s="258"/>
      <c r="P89" s="258"/>
      <c r="Q89" s="258"/>
      <c r="R89" s="258"/>
      <c r="S89" s="258"/>
      <c r="T89" s="258"/>
      <c r="U89" s="258"/>
      <c r="V89" s="258"/>
      <c r="W89" s="258"/>
      <c r="X89" s="258"/>
      <c r="Y89" s="258"/>
      <c r="Z89" s="258"/>
      <c r="AA89" s="258"/>
      <c r="AB89" s="258"/>
      <c r="AC89" s="258"/>
      <c r="AD89" s="258"/>
      <c r="AE89" s="258"/>
      <c r="AF89" s="259"/>
      <c r="AG89" s="277"/>
      <c r="AH89" s="278"/>
      <c r="AI89" s="279"/>
      <c r="AJ89" s="104"/>
    </row>
    <row r="90" spans="1:45" s="49" customFormat="1" ht="12.6" customHeight="1" x14ac:dyDescent="0.15">
      <c r="A90" s="103"/>
      <c r="B90" s="137"/>
      <c r="C90" s="137"/>
      <c r="D90" s="138"/>
      <c r="E90" s="139"/>
      <c r="F90" s="249"/>
      <c r="G90" s="249"/>
      <c r="H90" s="249"/>
      <c r="I90" s="249"/>
      <c r="J90" s="252"/>
      <c r="K90" s="252"/>
      <c r="L90" s="252"/>
      <c r="M90" s="252"/>
      <c r="N90" s="257"/>
      <c r="O90" s="258"/>
      <c r="P90" s="258"/>
      <c r="Q90" s="258"/>
      <c r="R90" s="258"/>
      <c r="S90" s="258"/>
      <c r="T90" s="258"/>
      <c r="U90" s="258"/>
      <c r="V90" s="258"/>
      <c r="W90" s="258"/>
      <c r="X90" s="258"/>
      <c r="Y90" s="258"/>
      <c r="Z90" s="258"/>
      <c r="AA90" s="258"/>
      <c r="AB90" s="258"/>
      <c r="AC90" s="258"/>
      <c r="AD90" s="258"/>
      <c r="AE90" s="258"/>
      <c r="AF90" s="259"/>
      <c r="AG90" s="277"/>
      <c r="AH90" s="278"/>
      <c r="AI90" s="279"/>
      <c r="AJ90" s="104"/>
    </row>
    <row r="91" spans="1:45" s="49" customFormat="1" ht="17.25" customHeight="1" x14ac:dyDescent="0.15">
      <c r="A91" s="103"/>
      <c r="B91" s="140"/>
      <c r="C91" s="140"/>
      <c r="D91" s="141"/>
      <c r="E91" s="142"/>
      <c r="F91" s="250"/>
      <c r="G91" s="250"/>
      <c r="H91" s="250"/>
      <c r="I91" s="250"/>
      <c r="J91" s="253"/>
      <c r="K91" s="253"/>
      <c r="L91" s="253"/>
      <c r="M91" s="253"/>
      <c r="N91" s="260"/>
      <c r="O91" s="261"/>
      <c r="P91" s="261"/>
      <c r="Q91" s="261"/>
      <c r="R91" s="261"/>
      <c r="S91" s="261"/>
      <c r="T91" s="261"/>
      <c r="U91" s="261"/>
      <c r="V91" s="261"/>
      <c r="W91" s="261"/>
      <c r="X91" s="261"/>
      <c r="Y91" s="261"/>
      <c r="Z91" s="261"/>
      <c r="AA91" s="261"/>
      <c r="AB91" s="261"/>
      <c r="AC91" s="261"/>
      <c r="AD91" s="261"/>
      <c r="AE91" s="261"/>
      <c r="AF91" s="262"/>
      <c r="AG91" s="280"/>
      <c r="AH91" s="281"/>
      <c r="AI91" s="282"/>
      <c r="AJ91" s="104"/>
    </row>
    <row r="92" spans="1:45" s="49" customFormat="1" ht="8.25" customHeight="1" x14ac:dyDescent="0.15">
      <c r="A92" s="103"/>
      <c r="B92" s="108"/>
      <c r="C92" s="108"/>
      <c r="D92" s="108"/>
      <c r="E92" s="108"/>
      <c r="F92" s="108"/>
      <c r="G92" s="108"/>
      <c r="AJ92" s="104"/>
    </row>
    <row r="93" spans="1:45" ht="22.5" customHeight="1" x14ac:dyDescent="0.15">
      <c r="A93" s="76"/>
      <c r="B93" s="165" t="s">
        <v>50</v>
      </c>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c r="AF93" s="165"/>
      <c r="AG93" s="165"/>
      <c r="AH93" s="165"/>
      <c r="AI93" s="165"/>
      <c r="AJ93" s="77"/>
      <c r="AK93" s="8"/>
      <c r="AL93" s="1"/>
      <c r="AM93" s="1"/>
      <c r="AN93" s="1"/>
    </row>
    <row r="94" spans="1:45" ht="17.25" customHeight="1" x14ac:dyDescent="0.15">
      <c r="A94" s="76"/>
      <c r="B94" s="294"/>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6"/>
      <c r="AJ94" s="77"/>
      <c r="AK94" s="8"/>
      <c r="AL94" s="1"/>
      <c r="AM94" s="1"/>
      <c r="AN94" s="1"/>
    </row>
    <row r="95" spans="1:45" ht="17.25" customHeight="1" x14ac:dyDescent="0.15">
      <c r="A95" s="76"/>
      <c r="B95" s="297"/>
      <c r="C95" s="298"/>
      <c r="D95" s="298"/>
      <c r="E95" s="298"/>
      <c r="F95" s="298"/>
      <c r="G95" s="298"/>
      <c r="H95" s="298"/>
      <c r="I95" s="298"/>
      <c r="J95" s="298"/>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8"/>
      <c r="AH95" s="298"/>
      <c r="AI95" s="299"/>
      <c r="AJ95" s="77"/>
      <c r="AK95" s="8"/>
      <c r="AL95" s="1"/>
      <c r="AM95" s="1"/>
      <c r="AN95" s="1"/>
    </row>
    <row r="96" spans="1:45" ht="17.25" customHeight="1" x14ac:dyDescent="0.15">
      <c r="A96" s="76"/>
      <c r="B96" s="297"/>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9"/>
      <c r="AJ96" s="77"/>
      <c r="AK96" s="8"/>
      <c r="AL96" s="1"/>
      <c r="AM96" s="1"/>
      <c r="AN96" s="1"/>
    </row>
    <row r="97" spans="1:40" ht="17.25" customHeight="1" x14ac:dyDescent="0.15">
      <c r="A97" s="76"/>
      <c r="B97" s="297"/>
      <c r="C97" s="298"/>
      <c r="D97" s="298"/>
      <c r="E97" s="298"/>
      <c r="F97" s="298"/>
      <c r="G97" s="298"/>
      <c r="H97" s="298"/>
      <c r="I97" s="298"/>
      <c r="J97" s="298"/>
      <c r="K97" s="298"/>
      <c r="L97" s="298"/>
      <c r="M97" s="298"/>
      <c r="N97" s="298"/>
      <c r="O97" s="298"/>
      <c r="P97" s="298"/>
      <c r="Q97" s="298"/>
      <c r="R97" s="298"/>
      <c r="S97" s="298"/>
      <c r="T97" s="298"/>
      <c r="U97" s="298"/>
      <c r="V97" s="298"/>
      <c r="W97" s="298"/>
      <c r="X97" s="298"/>
      <c r="Y97" s="298"/>
      <c r="Z97" s="298"/>
      <c r="AA97" s="298"/>
      <c r="AB97" s="298"/>
      <c r="AC97" s="298"/>
      <c r="AD97" s="298"/>
      <c r="AE97" s="298"/>
      <c r="AF97" s="298"/>
      <c r="AG97" s="298"/>
      <c r="AH97" s="298"/>
      <c r="AI97" s="299"/>
      <c r="AJ97" s="77"/>
      <c r="AK97" s="8"/>
      <c r="AL97" s="1"/>
      <c r="AM97" s="1"/>
      <c r="AN97" s="1"/>
    </row>
    <row r="98" spans="1:40" ht="17.25" customHeight="1" x14ac:dyDescent="0.15">
      <c r="A98" s="76"/>
      <c r="B98" s="297"/>
      <c r="C98" s="298"/>
      <c r="D98" s="298"/>
      <c r="E98" s="298"/>
      <c r="F98" s="298"/>
      <c r="G98" s="298"/>
      <c r="H98" s="298"/>
      <c r="I98" s="298"/>
      <c r="J98" s="298"/>
      <c r="K98" s="298"/>
      <c r="L98" s="298"/>
      <c r="M98" s="298"/>
      <c r="N98" s="298"/>
      <c r="O98" s="298"/>
      <c r="P98" s="298"/>
      <c r="Q98" s="298"/>
      <c r="R98" s="298"/>
      <c r="S98" s="298"/>
      <c r="T98" s="298"/>
      <c r="U98" s="298"/>
      <c r="V98" s="298"/>
      <c r="W98" s="298"/>
      <c r="X98" s="298"/>
      <c r="Y98" s="298"/>
      <c r="Z98" s="298"/>
      <c r="AA98" s="298"/>
      <c r="AB98" s="298"/>
      <c r="AC98" s="298"/>
      <c r="AD98" s="298"/>
      <c r="AE98" s="298"/>
      <c r="AF98" s="298"/>
      <c r="AG98" s="298"/>
      <c r="AH98" s="298"/>
      <c r="AI98" s="299"/>
      <c r="AJ98" s="77"/>
      <c r="AK98" s="8"/>
      <c r="AL98" s="1"/>
      <c r="AM98" s="1"/>
      <c r="AN98" s="1"/>
    </row>
    <row r="99" spans="1:40" ht="17.25" customHeight="1" x14ac:dyDescent="0.15">
      <c r="A99" s="76"/>
      <c r="B99" s="297"/>
      <c r="C99" s="298"/>
      <c r="D99" s="298"/>
      <c r="E99" s="298"/>
      <c r="F99" s="298"/>
      <c r="G99" s="298"/>
      <c r="H99" s="298"/>
      <c r="I99" s="298"/>
      <c r="J99" s="298"/>
      <c r="K99" s="298"/>
      <c r="L99" s="298"/>
      <c r="M99" s="298"/>
      <c r="N99" s="298"/>
      <c r="O99" s="298"/>
      <c r="P99" s="298"/>
      <c r="Q99" s="298"/>
      <c r="R99" s="298"/>
      <c r="S99" s="298"/>
      <c r="T99" s="298"/>
      <c r="U99" s="298"/>
      <c r="V99" s="298"/>
      <c r="W99" s="298"/>
      <c r="X99" s="298"/>
      <c r="Y99" s="298"/>
      <c r="Z99" s="298"/>
      <c r="AA99" s="298"/>
      <c r="AB99" s="298"/>
      <c r="AC99" s="298"/>
      <c r="AD99" s="298"/>
      <c r="AE99" s="298"/>
      <c r="AF99" s="298"/>
      <c r="AG99" s="298"/>
      <c r="AH99" s="298"/>
      <c r="AI99" s="299"/>
      <c r="AJ99" s="77"/>
      <c r="AK99" s="8"/>
      <c r="AL99" s="1"/>
      <c r="AM99" s="1"/>
      <c r="AN99" s="1"/>
    </row>
    <row r="100" spans="1:40" ht="17.25" customHeight="1" x14ac:dyDescent="0.15">
      <c r="A100" s="76"/>
      <c r="B100" s="300"/>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2"/>
      <c r="AJ100" s="77"/>
      <c r="AK100" s="8"/>
      <c r="AL100" s="1"/>
      <c r="AM100" s="1"/>
      <c r="AN100" s="1"/>
    </row>
    <row r="101" spans="1:40" ht="22.35" customHeight="1" x14ac:dyDescent="0.15">
      <c r="A101" s="76"/>
      <c r="B101" s="320" t="s">
        <v>285</v>
      </c>
      <c r="C101" s="320"/>
      <c r="D101" s="320"/>
      <c r="E101" s="320"/>
      <c r="F101" s="320"/>
      <c r="G101" s="320"/>
      <c r="H101" s="320"/>
      <c r="I101" s="320"/>
      <c r="J101" s="320"/>
      <c r="K101" s="320"/>
      <c r="L101" s="320"/>
      <c r="M101" s="320"/>
      <c r="N101" s="320"/>
      <c r="O101" s="320"/>
      <c r="P101" s="320"/>
      <c r="Q101" s="320"/>
      <c r="R101" s="320"/>
      <c r="S101" s="320"/>
      <c r="T101" s="320"/>
      <c r="U101" s="320"/>
      <c r="V101" s="320"/>
      <c r="W101" s="320"/>
      <c r="X101" s="320"/>
      <c r="Y101" s="320"/>
      <c r="Z101" s="320"/>
      <c r="AA101" s="320"/>
      <c r="AB101" s="320"/>
      <c r="AC101" s="320"/>
      <c r="AD101" s="320"/>
      <c r="AE101" s="320"/>
      <c r="AF101" s="320"/>
      <c r="AG101" s="320"/>
      <c r="AH101" s="320"/>
      <c r="AI101" s="320"/>
      <c r="AJ101" s="77"/>
    </row>
    <row r="102" spans="1:40" ht="17.25" customHeight="1" x14ac:dyDescent="0.15">
      <c r="A102" s="76"/>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77"/>
      <c r="AN102" s="14"/>
    </row>
    <row r="103" spans="1:40" ht="17.25" customHeight="1" x14ac:dyDescent="0.15">
      <c r="A103" s="76"/>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77"/>
      <c r="AN103" s="14"/>
    </row>
    <row r="104" spans="1:40" ht="17.25" customHeight="1" x14ac:dyDescent="0.15">
      <c r="A104" s="76"/>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c r="AC104" s="128"/>
      <c r="AD104" s="128"/>
      <c r="AE104" s="128"/>
      <c r="AF104" s="128"/>
      <c r="AG104" s="128"/>
      <c r="AH104" s="128"/>
      <c r="AI104" s="128"/>
      <c r="AJ104" s="77"/>
      <c r="AN104" s="14"/>
    </row>
    <row r="105" spans="1:40" ht="17.25" customHeight="1" x14ac:dyDescent="0.15">
      <c r="A105" s="76"/>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c r="AC105" s="128"/>
      <c r="AD105" s="128"/>
      <c r="AE105" s="128"/>
      <c r="AF105" s="128"/>
      <c r="AG105" s="128"/>
      <c r="AH105" s="128"/>
      <c r="AI105" s="128"/>
      <c r="AJ105" s="77"/>
      <c r="AN105" s="14"/>
    </row>
    <row r="106" spans="1:40" ht="17.25" customHeight="1" x14ac:dyDescent="0.15">
      <c r="A106" s="76"/>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c r="AC106" s="128"/>
      <c r="AD106" s="128"/>
      <c r="AE106" s="128"/>
      <c r="AF106" s="128"/>
      <c r="AG106" s="128"/>
      <c r="AH106" s="128"/>
      <c r="AI106" s="128"/>
      <c r="AJ106" s="77"/>
      <c r="AN106" s="14"/>
    </row>
    <row r="107" spans="1:40" ht="17.25" customHeight="1" x14ac:dyDescent="0.15">
      <c r="A107" s="76"/>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c r="AC107" s="128"/>
      <c r="AD107" s="128"/>
      <c r="AE107" s="128"/>
      <c r="AF107" s="128"/>
      <c r="AG107" s="128"/>
      <c r="AH107" s="128"/>
      <c r="AI107" s="128"/>
      <c r="AJ107" s="77"/>
      <c r="AN107" s="14"/>
    </row>
    <row r="108" spans="1:40" ht="17.25" customHeight="1" x14ac:dyDescent="0.15">
      <c r="A108" s="76"/>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c r="AC108" s="128"/>
      <c r="AD108" s="128"/>
      <c r="AE108" s="128"/>
      <c r="AF108" s="128"/>
      <c r="AG108" s="128"/>
      <c r="AH108" s="128"/>
      <c r="AI108" s="128"/>
      <c r="AJ108" s="77"/>
    </row>
    <row r="109" spans="1:40" ht="22.5" customHeight="1" x14ac:dyDescent="0.15">
      <c r="A109" s="76"/>
      <c r="B109" s="321" t="s">
        <v>127</v>
      </c>
      <c r="C109" s="321"/>
      <c r="D109" s="321"/>
      <c r="E109" s="321"/>
      <c r="F109" s="321"/>
      <c r="G109" s="321"/>
      <c r="H109" s="321"/>
      <c r="I109" s="321"/>
      <c r="J109" s="321"/>
      <c r="K109" s="321"/>
      <c r="L109" s="321"/>
      <c r="M109" s="321"/>
      <c r="N109" s="321"/>
      <c r="O109" s="321"/>
      <c r="P109" s="321"/>
      <c r="Q109" s="321"/>
      <c r="R109" s="321"/>
      <c r="S109" s="321"/>
      <c r="T109" s="321"/>
      <c r="U109" s="321"/>
      <c r="V109" s="321"/>
      <c r="W109" s="321"/>
      <c r="X109" s="321"/>
      <c r="Y109" s="321"/>
      <c r="Z109" s="321"/>
      <c r="AA109" s="321"/>
      <c r="AB109" s="321"/>
      <c r="AC109" s="321"/>
      <c r="AD109" s="321"/>
      <c r="AE109" s="321"/>
      <c r="AF109" s="321"/>
      <c r="AG109" s="321"/>
      <c r="AH109" s="321"/>
      <c r="AI109" s="321"/>
      <c r="AJ109" s="77"/>
    </row>
    <row r="110" spans="1:40" ht="17.25" customHeight="1" x14ac:dyDescent="0.15">
      <c r="A110" s="76"/>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77"/>
    </row>
    <row r="111" spans="1:40" ht="17.25" customHeight="1" x14ac:dyDescent="0.15">
      <c r="A111" s="76"/>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c r="AC111" s="128"/>
      <c r="AD111" s="128"/>
      <c r="AE111" s="128"/>
      <c r="AF111" s="128"/>
      <c r="AG111" s="128"/>
      <c r="AH111" s="128"/>
      <c r="AI111" s="128"/>
      <c r="AJ111" s="77"/>
    </row>
    <row r="112" spans="1:40" ht="17.25" customHeight="1" x14ac:dyDescent="0.15">
      <c r="A112" s="76"/>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c r="AC112" s="128"/>
      <c r="AD112" s="128"/>
      <c r="AE112" s="128"/>
      <c r="AF112" s="128"/>
      <c r="AG112" s="128"/>
      <c r="AH112" s="128"/>
      <c r="AI112" s="128"/>
      <c r="AJ112" s="77"/>
    </row>
    <row r="113" spans="1:36" ht="17.25" customHeight="1" x14ac:dyDescent="0.15">
      <c r="A113" s="76"/>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c r="AC113" s="128"/>
      <c r="AD113" s="128"/>
      <c r="AE113" s="128"/>
      <c r="AF113" s="128"/>
      <c r="AG113" s="128"/>
      <c r="AH113" s="128"/>
      <c r="AI113" s="128"/>
      <c r="AJ113" s="77"/>
    </row>
    <row r="114" spans="1:36" ht="17.25" customHeight="1" x14ac:dyDescent="0.15">
      <c r="A114" s="76"/>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c r="AC114" s="128"/>
      <c r="AD114" s="128"/>
      <c r="AE114" s="128"/>
      <c r="AF114" s="128"/>
      <c r="AG114" s="128"/>
      <c r="AH114" s="128"/>
      <c r="AI114" s="128"/>
      <c r="AJ114" s="77"/>
    </row>
    <row r="115" spans="1:36" ht="17.25" customHeight="1" x14ac:dyDescent="0.15">
      <c r="A115" s="76"/>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c r="AC115" s="128"/>
      <c r="AD115" s="128"/>
      <c r="AE115" s="128"/>
      <c r="AF115" s="128"/>
      <c r="AG115" s="128"/>
      <c r="AH115" s="128"/>
      <c r="AI115" s="128"/>
      <c r="AJ115" s="77"/>
    </row>
    <row r="116" spans="1:36" ht="17.25" customHeight="1" x14ac:dyDescent="0.15">
      <c r="A116" s="76"/>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c r="AC116" s="128"/>
      <c r="AD116" s="128"/>
      <c r="AE116" s="128"/>
      <c r="AF116" s="128"/>
      <c r="AG116" s="128"/>
      <c r="AH116" s="128"/>
      <c r="AI116" s="128"/>
      <c r="AJ116" s="77"/>
    </row>
    <row r="117" spans="1:36" x14ac:dyDescent="0.15">
      <c r="A117" s="76"/>
      <c r="AJ117" s="77"/>
    </row>
    <row r="118" spans="1:36" ht="15.75" customHeight="1" x14ac:dyDescent="0.15">
      <c r="A118" s="76"/>
      <c r="B118" s="115" t="s">
        <v>323</v>
      </c>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c r="AE118" s="115"/>
      <c r="AF118" s="115"/>
      <c r="AG118" s="115"/>
      <c r="AH118" s="115"/>
      <c r="AI118" s="115"/>
      <c r="AJ118" s="77"/>
    </row>
    <row r="119" spans="1:36" ht="12" customHeight="1" x14ac:dyDescent="0.15">
      <c r="A119" s="76"/>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c r="AC119" s="110"/>
      <c r="AD119" s="110"/>
      <c r="AE119" s="110"/>
      <c r="AF119" s="110"/>
      <c r="AG119" s="110"/>
      <c r="AH119" s="110"/>
      <c r="AI119" s="110"/>
      <c r="AJ119" s="77"/>
    </row>
    <row r="120" spans="1:36" ht="15" customHeight="1" x14ac:dyDescent="0.15">
      <c r="A120" s="76"/>
      <c r="B120" s="109"/>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1"/>
      <c r="AG120" s="111"/>
      <c r="AI120" s="112" t="s">
        <v>327</v>
      </c>
      <c r="AJ120" s="77"/>
    </row>
    <row r="121" spans="1:36" ht="15" customHeight="1" x14ac:dyDescent="0.15">
      <c r="A121" s="68"/>
      <c r="B121" s="71"/>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69"/>
      <c r="AI121" s="69"/>
      <c r="AJ121" s="70"/>
    </row>
  </sheetData>
  <sheetProtection algorithmName="SHA-512" hashValue="3yIQ3X2nrtfxpAaUbqvot8ug5U8Js/F+zMyhxAKbaoMcTcdB+2cKZDMGUZIRfrwL2o1oesS9wo3BrGlV6BoG8w==" saltValue="kLD0tsEBOYvlqO6orPjSoQ==" spinCount="100000" sheet="1" objects="1" scenarios="1"/>
  <mergeCells count="285">
    <mergeCell ref="B110:AI116"/>
    <mergeCell ref="B101:AI101"/>
    <mergeCell ref="B109:AI109"/>
    <mergeCell ref="R7:AI7"/>
    <mergeCell ref="B50:AI50"/>
    <mergeCell ref="B42:AI42"/>
    <mergeCell ref="B43:AI48"/>
    <mergeCell ref="P51:AI51"/>
    <mergeCell ref="P52:AI52"/>
    <mergeCell ref="P53:AI53"/>
    <mergeCell ref="F51:K51"/>
    <mergeCell ref="B51:E56"/>
    <mergeCell ref="P56:AI56"/>
    <mergeCell ref="F59:AI61"/>
    <mergeCell ref="K62:AI62"/>
    <mergeCell ref="O38:Q38"/>
    <mergeCell ref="F56:K56"/>
    <mergeCell ref="L51:O51"/>
    <mergeCell ref="L52:O52"/>
    <mergeCell ref="AG87:AI91"/>
    <mergeCell ref="B58:AI58"/>
    <mergeCell ref="F62:J62"/>
    <mergeCell ref="O39:Q39"/>
    <mergeCell ref="R39:T39"/>
    <mergeCell ref="AA2:AI2"/>
    <mergeCell ref="B7:C7"/>
    <mergeCell ref="D7:E7"/>
    <mergeCell ref="G7:I7"/>
    <mergeCell ref="J7:K7"/>
    <mergeCell ref="N7:Q7"/>
    <mergeCell ref="B2:E2"/>
    <mergeCell ref="B94:AI100"/>
    <mergeCell ref="AG82:AI85"/>
    <mergeCell ref="C80:E85"/>
    <mergeCell ref="F2:H2"/>
    <mergeCell ref="I2:J2"/>
    <mergeCell ref="K2:N2"/>
    <mergeCell ref="W2:Z2"/>
    <mergeCell ref="O2:V2"/>
    <mergeCell ref="F80:AF85"/>
    <mergeCell ref="AG80:AI81"/>
    <mergeCell ref="B64:AI64"/>
    <mergeCell ref="X40:Z40"/>
    <mergeCell ref="AA40:AC40"/>
    <mergeCell ref="B59:E62"/>
    <mergeCell ref="F54:K54"/>
    <mergeCell ref="F55:K55"/>
    <mergeCell ref="AD40:AF40"/>
    <mergeCell ref="AD19:AF20"/>
    <mergeCell ref="AA26:AC26"/>
    <mergeCell ref="AA27:AC27"/>
    <mergeCell ref="L56:O56"/>
    <mergeCell ref="F39:H39"/>
    <mergeCell ref="O40:Q40"/>
    <mergeCell ref="R40:T40"/>
    <mergeCell ref="F87:I91"/>
    <mergeCell ref="J87:M91"/>
    <mergeCell ref="N87:AF91"/>
    <mergeCell ref="AA39:AC39"/>
    <mergeCell ref="AD39:AF39"/>
    <mergeCell ref="B65:I65"/>
    <mergeCell ref="J65:X65"/>
    <mergeCell ref="Y65:AI65"/>
    <mergeCell ref="F33:H33"/>
    <mergeCell ref="U35:W35"/>
    <mergeCell ref="X34:Z34"/>
    <mergeCell ref="AG74:AI74"/>
    <mergeCell ref="AG75:AI79"/>
    <mergeCell ref="AG86:AI86"/>
    <mergeCell ref="U36:W36"/>
    <mergeCell ref="R36:T36"/>
    <mergeCell ref="AA38:AC38"/>
    <mergeCell ref="B4:AI5"/>
    <mergeCell ref="B11:AI11"/>
    <mergeCell ref="AA32:AC32"/>
    <mergeCell ref="AA33:AC33"/>
    <mergeCell ref="AA34:AC34"/>
    <mergeCell ref="X32:Z32"/>
    <mergeCell ref="AD32:AF32"/>
    <mergeCell ref="AD33:AF33"/>
    <mergeCell ref="X33:Z33"/>
    <mergeCell ref="H15:AI15"/>
    <mergeCell ref="H14:AI14"/>
    <mergeCell ref="H12:AI12"/>
    <mergeCell ref="AD31:AF31"/>
    <mergeCell ref="X31:Z31"/>
    <mergeCell ref="AD26:AF26"/>
    <mergeCell ref="AD30:AF30"/>
    <mergeCell ref="O25:Q25"/>
    <mergeCell ref="F31:H31"/>
    <mergeCell ref="O27:Q27"/>
    <mergeCell ref="O28:Q28"/>
    <mergeCell ref="O29:Q29"/>
    <mergeCell ref="O30:Q30"/>
    <mergeCell ref="L28:N28"/>
    <mergeCell ref="I31:K31"/>
    <mergeCell ref="AD38:AF38"/>
    <mergeCell ref="F38:H38"/>
    <mergeCell ref="I38:K38"/>
    <mergeCell ref="L38:N38"/>
    <mergeCell ref="X29:Z29"/>
    <mergeCell ref="X23:Z23"/>
    <mergeCell ref="X19:Z20"/>
    <mergeCell ref="U33:W33"/>
    <mergeCell ref="U34:W34"/>
    <mergeCell ref="F32:H32"/>
    <mergeCell ref="I34:K34"/>
    <mergeCell ref="F34:H34"/>
    <mergeCell ref="F25:H25"/>
    <mergeCell ref="F29:H29"/>
    <mergeCell ref="R26:T26"/>
    <mergeCell ref="I25:K25"/>
    <mergeCell ref="U32:W32"/>
    <mergeCell ref="L26:N26"/>
    <mergeCell ref="O26:Q26"/>
    <mergeCell ref="F30:H30"/>
    <mergeCell ref="X35:Z35"/>
    <mergeCell ref="L35:N35"/>
    <mergeCell ref="F35:H35"/>
    <mergeCell ref="X36:Z36"/>
    <mergeCell ref="U38:W38"/>
    <mergeCell ref="X37:Z37"/>
    <mergeCell ref="I37:K37"/>
    <mergeCell ref="F37:H37"/>
    <mergeCell ref="F36:H36"/>
    <mergeCell ref="U37:W37"/>
    <mergeCell ref="L37:N37"/>
    <mergeCell ref="O37:Q37"/>
    <mergeCell ref="R37:T37"/>
    <mergeCell ref="R38:T38"/>
    <mergeCell ref="X38:Z38"/>
    <mergeCell ref="AD35:AF35"/>
    <mergeCell ref="AD37:AF37"/>
    <mergeCell ref="AA35:AC35"/>
    <mergeCell ref="AA36:AC36"/>
    <mergeCell ref="AA37:AC37"/>
    <mergeCell ref="AD27:AF27"/>
    <mergeCell ref="AD28:AF28"/>
    <mergeCell ref="AD29:AF29"/>
    <mergeCell ref="AD34:AF34"/>
    <mergeCell ref="AA31:AC31"/>
    <mergeCell ref="AD36:AF36"/>
    <mergeCell ref="I30:K30"/>
    <mergeCell ref="I29:K29"/>
    <mergeCell ref="I28:K28"/>
    <mergeCell ref="L30:N30"/>
    <mergeCell ref="L27:N27"/>
    <mergeCell ref="F27:H27"/>
    <mergeCell ref="O31:Q31"/>
    <mergeCell ref="R28:T28"/>
    <mergeCell ref="I27:K27"/>
    <mergeCell ref="R33:T33"/>
    <mergeCell ref="L32:N32"/>
    <mergeCell ref="L33:N33"/>
    <mergeCell ref="L31:N31"/>
    <mergeCell ref="R34:T34"/>
    <mergeCell ref="O32:Q32"/>
    <mergeCell ref="I33:K33"/>
    <mergeCell ref="L34:N34"/>
    <mergeCell ref="I32:K32"/>
    <mergeCell ref="AE9:AI9"/>
    <mergeCell ref="AB9:AD9"/>
    <mergeCell ref="I19:K20"/>
    <mergeCell ref="O18:P18"/>
    <mergeCell ref="L21:N21"/>
    <mergeCell ref="L22:N22"/>
    <mergeCell ref="I21:K21"/>
    <mergeCell ref="I22:K22"/>
    <mergeCell ref="R18:S18"/>
    <mergeCell ref="E18:I18"/>
    <mergeCell ref="B12:G12"/>
    <mergeCell ref="L19:N20"/>
    <mergeCell ref="B13:G13"/>
    <mergeCell ref="R20:T20"/>
    <mergeCell ref="E19:E20"/>
    <mergeCell ref="AA19:AC20"/>
    <mergeCell ref="O19:Q20"/>
    <mergeCell ref="B14:G14"/>
    <mergeCell ref="B15:G15"/>
    <mergeCell ref="H16:AI16"/>
    <mergeCell ref="F19:H20"/>
    <mergeCell ref="AD21:AF21"/>
    <mergeCell ref="P9:R9"/>
    <mergeCell ref="S9:T9"/>
    <mergeCell ref="F22:H22"/>
    <mergeCell ref="F21:H21"/>
    <mergeCell ref="B16:G16"/>
    <mergeCell ref="R19:W19"/>
    <mergeCell ref="X24:Z24"/>
    <mergeCell ref="R24:T24"/>
    <mergeCell ref="AA21:AC21"/>
    <mergeCell ref="AA22:AC22"/>
    <mergeCell ref="AA23:AC23"/>
    <mergeCell ref="O21:Q21"/>
    <mergeCell ref="O22:Q22"/>
    <mergeCell ref="U20:W20"/>
    <mergeCell ref="I23:K23"/>
    <mergeCell ref="F23:H23"/>
    <mergeCell ref="O23:Q23"/>
    <mergeCell ref="L23:N23"/>
    <mergeCell ref="L24:N24"/>
    <mergeCell ref="O24:Q24"/>
    <mergeCell ref="U23:W23"/>
    <mergeCell ref="R23:T23"/>
    <mergeCell ref="J18:M18"/>
    <mergeCell ref="I24:K24"/>
    <mergeCell ref="F26:H26"/>
    <mergeCell ref="F28:H28"/>
    <mergeCell ref="U24:W24"/>
    <mergeCell ref="AA25:AC25"/>
    <mergeCell ref="AA24:AC24"/>
    <mergeCell ref="I36:K36"/>
    <mergeCell ref="O36:Q36"/>
    <mergeCell ref="L36:N36"/>
    <mergeCell ref="L29:N29"/>
    <mergeCell ref="I35:K35"/>
    <mergeCell ref="R27:T27"/>
    <mergeCell ref="O33:Q33"/>
    <mergeCell ref="O34:Q34"/>
    <mergeCell ref="R31:T31"/>
    <mergeCell ref="U31:W31"/>
    <mergeCell ref="R25:T25"/>
    <mergeCell ref="U25:W25"/>
    <mergeCell ref="F24:H24"/>
    <mergeCell ref="L25:N25"/>
    <mergeCell ref="I26:K26"/>
    <mergeCell ref="O35:Q35"/>
    <mergeCell ref="R35:T35"/>
    <mergeCell ref="R30:T30"/>
    <mergeCell ref="R32:T32"/>
    <mergeCell ref="L53:O53"/>
    <mergeCell ref="B66:AI67"/>
    <mergeCell ref="L55:O55"/>
    <mergeCell ref="L54:O54"/>
    <mergeCell ref="F52:K52"/>
    <mergeCell ref="F53:K53"/>
    <mergeCell ref="I39:K39"/>
    <mergeCell ref="B93:AI93"/>
    <mergeCell ref="B69:AI69"/>
    <mergeCell ref="B70:AI72"/>
    <mergeCell ref="B74:E79"/>
    <mergeCell ref="F74:AF79"/>
    <mergeCell ref="U39:W39"/>
    <mergeCell ref="X39:Z39"/>
    <mergeCell ref="B86:B91"/>
    <mergeCell ref="B80:B85"/>
    <mergeCell ref="V9:W9"/>
    <mergeCell ref="Y9:Z9"/>
    <mergeCell ref="U30:W30"/>
    <mergeCell ref="X25:Z25"/>
    <mergeCell ref="X26:Z26"/>
    <mergeCell ref="U27:W27"/>
    <mergeCell ref="AA29:AC29"/>
    <mergeCell ref="X28:Z28"/>
    <mergeCell ref="AA30:AC30"/>
    <mergeCell ref="AA28:AC28"/>
    <mergeCell ref="U29:W29"/>
    <mergeCell ref="X27:Z27"/>
    <mergeCell ref="X30:Z30"/>
    <mergeCell ref="U28:W28"/>
    <mergeCell ref="U26:W26"/>
    <mergeCell ref="B118:AI118"/>
    <mergeCell ref="AD25:AF25"/>
    <mergeCell ref="R29:T29"/>
    <mergeCell ref="R21:T21"/>
    <mergeCell ref="R22:T22"/>
    <mergeCell ref="U21:W21"/>
    <mergeCell ref="U22:W22"/>
    <mergeCell ref="X21:Z21"/>
    <mergeCell ref="X22:Z22"/>
    <mergeCell ref="AD23:AF23"/>
    <mergeCell ref="AD24:AF24"/>
    <mergeCell ref="AD22:AF22"/>
    <mergeCell ref="B102:AI108"/>
    <mergeCell ref="L39:N39"/>
    <mergeCell ref="F40:H40"/>
    <mergeCell ref="I40:K40"/>
    <mergeCell ref="L40:N40"/>
    <mergeCell ref="P54:AI54"/>
    <mergeCell ref="P55:AI55"/>
    <mergeCell ref="U40:W40"/>
    <mergeCell ref="C86:E91"/>
    <mergeCell ref="F86:I86"/>
    <mergeCell ref="J86:M86"/>
    <mergeCell ref="N86:AF86"/>
  </mergeCells>
  <phoneticPr fontId="1"/>
  <dataValidations count="13">
    <dataValidation type="whole" allowBlank="1" showInputMessage="1" showErrorMessage="1" error="1～12の数字を入力してください。" sqref="O18:P18" xr:uid="{00000000-0002-0000-0000-000000000000}">
      <formula1>1</formula1>
      <formula2>12</formula2>
    </dataValidation>
    <dataValidation type="whole" allowBlank="1" showInputMessage="1" showErrorMessage="1" error="1～31の数字を入力してください。" sqref="R18:S18" xr:uid="{00000000-0002-0000-0000-000001000000}">
      <formula1>1</formula1>
      <formula2>31</formula2>
    </dataValidation>
    <dataValidation type="whole" allowBlank="1" showInputMessage="1" showErrorMessage="1" error="※0～31までの数字を入力してください。" sqref="I26:K26 I32:K33" xr:uid="{00000000-0002-0000-0000-000003000000}">
      <formula1>0</formula1>
      <formula2>31</formula2>
    </dataValidation>
    <dataValidation type="whole" allowBlank="1" showInputMessage="1" showErrorMessage="1" error="※　0～30までの数字を入力してください。" sqref="I22:K22 F41:H41" xr:uid="{00000000-0002-0000-0000-000004000000}">
      <formula1>0</formula1>
      <formula2>30</formula2>
    </dataValidation>
    <dataValidation type="whole" allowBlank="1" showInputMessage="1" showErrorMessage="1" sqref="I41:K41" xr:uid="{00000000-0002-0000-0000-000005000000}">
      <formula1>0</formula1>
      <formula2>99999</formula2>
    </dataValidation>
    <dataValidation type="whole" allowBlank="1" showInputMessage="1" showErrorMessage="1" error="※ 0～999,999までの整数を入力してください。" sqref="L21:AC40" xr:uid="{00000000-0002-0000-0000-000006000000}">
      <formula1>0</formula1>
      <formula2>999999</formula2>
    </dataValidation>
    <dataValidation type="textLength" allowBlank="1" showInputMessage="1" showErrorMessage="1" error="※　200文字以内で記入して下さい。" sqref="B102:B107 B110:B115 B43:B46" xr:uid="{00000000-0002-0000-0000-000007000000}">
      <formula1>0</formula1>
      <formula2>200</formula2>
    </dataValidation>
    <dataValidation type="whole" allowBlank="1" showInputMessage="1" showErrorMessage="1" error="※　0～31までの数字を入力してください。" sqref="I35:K35 I37:K40 I23:K23 I25:K25 I28:K28 I30:K30 I21:K21" xr:uid="{00000000-0002-0000-0000-000008000000}">
      <formula1>0</formula1>
      <formula2>31</formula2>
    </dataValidation>
    <dataValidation type="whole" allowBlank="1" showInputMessage="1" showErrorMessage="1" error="※0～30までの数字を入力してください。" sqref="I36:K36 I24:K24 I29:K29 I31:K31 I34:K34" xr:uid="{00000000-0002-0000-0000-000009000000}">
      <formula1>0</formula1>
      <formula2>30</formula2>
    </dataValidation>
    <dataValidation type="whole" allowBlank="1" showInputMessage="1" showErrorMessage="1" error="※0～28までの数字を入力してください。" sqref="I27:K27" xr:uid="{00000000-0002-0000-0000-00000A000000}">
      <formula1>0</formula1>
      <formula2>28</formula2>
    </dataValidation>
    <dataValidation type="textLength" allowBlank="1" showInputMessage="1" showErrorMessage="1" errorTitle="入力エラー" error="文字数は８０文字以内でお願いします。" sqref="F87" xr:uid="{00000000-0002-0000-0000-00000B000000}">
      <formula1>0</formula1>
      <formula2>80</formula2>
    </dataValidation>
    <dataValidation type="list" allowBlank="1" showInputMessage="1" showErrorMessage="1" sqref="AG82:AI85 AG75 AG87" xr:uid="{00000000-0002-0000-0000-00000C000000}">
      <formula1>"5,4,3,2,1"</formula1>
    </dataValidation>
    <dataValidation allowBlank="1" showInputMessage="1" showErrorMessage="1" error="※　0～31までの数字を入力してください。" sqref="F21:H40" xr:uid="{15E47110-4B0F-415F-AC6E-840125EFDBF9}"/>
  </dataValidations>
  <printOptions horizontalCentered="1"/>
  <pageMargins left="0.39370078740157483" right="0.39370078740157483" top="0.39" bottom="0.33" header="0.16" footer="0.16"/>
  <pageSetup paperSize="9" scale="82" fitToHeight="0" orientation="portrait" horizontalDpi="300" verticalDpi="300" r:id="rId1"/>
  <headerFooter differentOddEven="1"/>
  <rowBreaks count="1" manualBreakCount="1">
    <brk id="49" max="34" man="1"/>
  </rowBreaks>
  <drawing r:id="rId2"/>
  <legacyDrawing r:id="rId3"/>
  <mc:AlternateContent xmlns:mc="http://schemas.openxmlformats.org/markup-compatibility/2006">
    <mc:Choice Requires="x14">
      <controls>
        <mc:AlternateContent xmlns:mc="http://schemas.openxmlformats.org/markup-compatibility/2006">
          <mc:Choice Requires="x14">
            <control shapeId="2053" r:id="rId4" name="グループ 5">
              <controlPr defaultSize="0" autoFill="0" autoPict="0">
                <anchor moveWithCells="1">
                  <from>
                    <xdr:col>9</xdr:col>
                    <xdr:colOff>9525</xdr:colOff>
                    <xdr:row>10</xdr:row>
                    <xdr:rowOff>28575</xdr:rowOff>
                  </from>
                  <to>
                    <xdr:col>30</xdr:col>
                    <xdr:colOff>180975</xdr:colOff>
                    <xdr:row>11</xdr:row>
                    <xdr:rowOff>66675</xdr:rowOff>
                  </to>
                </anchor>
              </controlPr>
            </control>
          </mc:Choice>
        </mc:AlternateContent>
        <mc:AlternateContent xmlns:mc="http://schemas.openxmlformats.org/markup-compatibility/2006">
          <mc:Choice Requires="x14">
            <control shapeId="2065" r:id="rId5" name="チェック 17">
              <controlPr defaultSize="0" autoFill="0" autoLine="0" autoPict="0">
                <anchor moveWithCells="1">
                  <from>
                    <xdr:col>5</xdr:col>
                    <xdr:colOff>76200</xdr:colOff>
                    <xdr:row>58</xdr:row>
                    <xdr:rowOff>104775</xdr:rowOff>
                  </from>
                  <to>
                    <xdr:col>13</xdr:col>
                    <xdr:colOff>9525</xdr:colOff>
                    <xdr:row>58</xdr:row>
                    <xdr:rowOff>304800</xdr:rowOff>
                  </to>
                </anchor>
              </controlPr>
            </control>
          </mc:Choice>
        </mc:AlternateContent>
        <mc:AlternateContent xmlns:mc="http://schemas.openxmlformats.org/markup-compatibility/2006">
          <mc:Choice Requires="x14">
            <control shapeId="2066" r:id="rId6" name="チェック 18">
              <controlPr defaultSize="0" autoFill="0" autoLine="0" autoPict="0">
                <anchor moveWithCells="1">
                  <from>
                    <xdr:col>5</xdr:col>
                    <xdr:colOff>76200</xdr:colOff>
                    <xdr:row>61</xdr:row>
                    <xdr:rowOff>9525</xdr:rowOff>
                  </from>
                  <to>
                    <xdr:col>8</xdr:col>
                    <xdr:colOff>85725</xdr:colOff>
                    <xdr:row>61</xdr:row>
                    <xdr:rowOff>219075</xdr:rowOff>
                  </to>
                </anchor>
              </controlPr>
            </control>
          </mc:Choice>
        </mc:AlternateContent>
        <mc:AlternateContent xmlns:mc="http://schemas.openxmlformats.org/markup-compatibility/2006">
          <mc:Choice Requires="x14">
            <control shapeId="2067" r:id="rId7" name="チェック 19">
              <controlPr defaultSize="0" autoFill="0" autoLine="0" autoPict="0">
                <anchor moveWithCells="1">
                  <from>
                    <xdr:col>16</xdr:col>
                    <xdr:colOff>142875</xdr:colOff>
                    <xdr:row>59</xdr:row>
                    <xdr:rowOff>66675</xdr:rowOff>
                  </from>
                  <to>
                    <xdr:col>25</xdr:col>
                    <xdr:colOff>219075</xdr:colOff>
                    <xdr:row>59</xdr:row>
                    <xdr:rowOff>266700</xdr:rowOff>
                  </to>
                </anchor>
              </controlPr>
            </control>
          </mc:Choice>
        </mc:AlternateContent>
        <mc:AlternateContent xmlns:mc="http://schemas.openxmlformats.org/markup-compatibility/2006">
          <mc:Choice Requires="x14">
            <control shapeId="2068" r:id="rId8" name="チェック 20">
              <controlPr defaultSize="0" autoFill="0" autoLine="0" autoPict="0">
                <anchor moveWithCells="1">
                  <from>
                    <xdr:col>26</xdr:col>
                    <xdr:colOff>200025</xdr:colOff>
                    <xdr:row>58</xdr:row>
                    <xdr:rowOff>104775</xdr:rowOff>
                  </from>
                  <to>
                    <xdr:col>32</xdr:col>
                    <xdr:colOff>104775</xdr:colOff>
                    <xdr:row>58</xdr:row>
                    <xdr:rowOff>304800</xdr:rowOff>
                  </to>
                </anchor>
              </controlPr>
            </control>
          </mc:Choice>
        </mc:AlternateContent>
        <mc:AlternateContent xmlns:mc="http://schemas.openxmlformats.org/markup-compatibility/2006">
          <mc:Choice Requires="x14">
            <control shapeId="2069" r:id="rId9" name="チェック 21">
              <controlPr defaultSize="0" autoFill="0" autoLine="0" autoPict="0">
                <anchor moveWithCells="1">
                  <from>
                    <xdr:col>16</xdr:col>
                    <xdr:colOff>142875</xdr:colOff>
                    <xdr:row>58</xdr:row>
                    <xdr:rowOff>104775</xdr:rowOff>
                  </from>
                  <to>
                    <xdr:col>22</xdr:col>
                    <xdr:colOff>66675</xdr:colOff>
                    <xdr:row>58</xdr:row>
                    <xdr:rowOff>304800</xdr:rowOff>
                  </to>
                </anchor>
              </controlPr>
            </control>
          </mc:Choice>
        </mc:AlternateContent>
        <mc:AlternateContent xmlns:mc="http://schemas.openxmlformats.org/markup-compatibility/2006">
          <mc:Choice Requires="x14">
            <control shapeId="2070" r:id="rId10" name="チェック 22">
              <controlPr defaultSize="0" autoFill="0" autoLine="0" autoPict="0">
                <anchor moveWithCells="1">
                  <from>
                    <xdr:col>5</xdr:col>
                    <xdr:colOff>76200</xdr:colOff>
                    <xdr:row>60</xdr:row>
                    <xdr:rowOff>28575</xdr:rowOff>
                  </from>
                  <to>
                    <xdr:col>14</xdr:col>
                    <xdr:colOff>219075</xdr:colOff>
                    <xdr:row>60</xdr:row>
                    <xdr:rowOff>228600</xdr:rowOff>
                  </to>
                </anchor>
              </controlPr>
            </control>
          </mc:Choice>
        </mc:AlternateContent>
        <mc:AlternateContent xmlns:mc="http://schemas.openxmlformats.org/markup-compatibility/2006">
          <mc:Choice Requires="x14">
            <control shapeId="2071" r:id="rId11" name="チェック 23">
              <controlPr defaultSize="0" autoFill="0" autoLine="0" autoPict="0">
                <anchor moveWithCells="1">
                  <from>
                    <xdr:col>16</xdr:col>
                    <xdr:colOff>142875</xdr:colOff>
                    <xdr:row>60</xdr:row>
                    <xdr:rowOff>28575</xdr:rowOff>
                  </from>
                  <to>
                    <xdr:col>26</xdr:col>
                    <xdr:colOff>9525</xdr:colOff>
                    <xdr:row>60</xdr:row>
                    <xdr:rowOff>228600</xdr:rowOff>
                  </to>
                </anchor>
              </controlPr>
            </control>
          </mc:Choice>
        </mc:AlternateContent>
        <mc:AlternateContent xmlns:mc="http://schemas.openxmlformats.org/markup-compatibility/2006">
          <mc:Choice Requires="x14">
            <control shapeId="2072" r:id="rId12" name="チェック 24">
              <controlPr defaultSize="0" autoFill="0" autoLine="0" autoPict="0">
                <anchor moveWithCells="1">
                  <from>
                    <xdr:col>5</xdr:col>
                    <xdr:colOff>76200</xdr:colOff>
                    <xdr:row>59</xdr:row>
                    <xdr:rowOff>66675</xdr:rowOff>
                  </from>
                  <to>
                    <xdr:col>14</xdr:col>
                    <xdr:colOff>219075</xdr:colOff>
                    <xdr:row>59</xdr:row>
                    <xdr:rowOff>266700</xdr:rowOff>
                  </to>
                </anchor>
              </controlPr>
            </control>
          </mc:Choice>
        </mc:AlternateContent>
        <mc:AlternateContent xmlns:mc="http://schemas.openxmlformats.org/markup-compatibility/2006">
          <mc:Choice Requires="x14">
            <control shapeId="2087" r:id="rId13" name="グループ 39">
              <controlPr defaultSize="0" autoFill="0" autoPict="0">
                <anchor moveWithCells="1">
                  <from>
                    <xdr:col>9</xdr:col>
                    <xdr:colOff>9525</xdr:colOff>
                    <xdr:row>100</xdr:row>
                    <xdr:rowOff>0</xdr:rowOff>
                  </from>
                  <to>
                    <xdr:col>30</xdr:col>
                    <xdr:colOff>180975</xdr:colOff>
                    <xdr:row>101</xdr:row>
                    <xdr:rowOff>28575</xdr:rowOff>
                  </to>
                </anchor>
              </controlPr>
            </control>
          </mc:Choice>
        </mc:AlternateContent>
        <mc:AlternateContent xmlns:mc="http://schemas.openxmlformats.org/markup-compatibility/2006">
          <mc:Choice Requires="x14">
            <control shapeId="2090" r:id="rId14" name="グループ 42">
              <controlPr defaultSize="0" autoFill="0" autoPict="0">
                <anchor moveWithCells="1">
                  <from>
                    <xdr:col>9</xdr:col>
                    <xdr:colOff>9525</xdr:colOff>
                    <xdr:row>100</xdr:row>
                    <xdr:rowOff>0</xdr:rowOff>
                  </from>
                  <to>
                    <xdr:col>30</xdr:col>
                    <xdr:colOff>180975</xdr:colOff>
                    <xdr:row>101</xdr:row>
                    <xdr:rowOff>28575</xdr:rowOff>
                  </to>
                </anchor>
              </controlPr>
            </control>
          </mc:Choice>
        </mc:AlternateContent>
        <mc:AlternateContent xmlns:mc="http://schemas.openxmlformats.org/markup-compatibility/2006">
          <mc:Choice Requires="x14">
            <control shapeId="2094" r:id="rId15" name="グループ 46">
              <controlPr defaultSize="0" autoFill="0" autoPict="0">
                <anchor moveWithCells="1">
                  <from>
                    <xdr:col>9</xdr:col>
                    <xdr:colOff>9525</xdr:colOff>
                    <xdr:row>100</xdr:row>
                    <xdr:rowOff>0</xdr:rowOff>
                  </from>
                  <to>
                    <xdr:col>30</xdr:col>
                    <xdr:colOff>180975</xdr:colOff>
                    <xdr:row>101</xdr:row>
                    <xdr:rowOff>28575</xdr:rowOff>
                  </to>
                </anchor>
              </controlPr>
            </control>
          </mc:Choice>
        </mc:AlternateContent>
        <mc:AlternateContent xmlns:mc="http://schemas.openxmlformats.org/markup-compatibility/2006">
          <mc:Choice Requires="x14">
            <control shapeId="2107" r:id="rId16" name="Option Button 42">
              <controlPr defaultSize="0" autoFill="0" autoLine="0" autoPict="0">
                <anchor moveWithCells="1">
                  <from>
                    <xdr:col>8</xdr:col>
                    <xdr:colOff>57150</xdr:colOff>
                    <xdr:row>12</xdr:row>
                    <xdr:rowOff>47625</xdr:rowOff>
                  </from>
                  <to>
                    <xdr:col>14</xdr:col>
                    <xdr:colOff>123825</xdr:colOff>
                    <xdr:row>12</xdr:row>
                    <xdr:rowOff>323850</xdr:rowOff>
                  </to>
                </anchor>
              </controlPr>
            </control>
          </mc:Choice>
        </mc:AlternateContent>
        <mc:AlternateContent xmlns:mc="http://schemas.openxmlformats.org/markup-compatibility/2006">
          <mc:Choice Requires="x14">
            <control shapeId="2108" r:id="rId17" name="Option Button 43">
              <controlPr defaultSize="0" autoFill="0" autoLine="0" autoPict="0">
                <anchor moveWithCells="1">
                  <from>
                    <xdr:col>15</xdr:col>
                    <xdr:colOff>47625</xdr:colOff>
                    <xdr:row>12</xdr:row>
                    <xdr:rowOff>47625</xdr:rowOff>
                  </from>
                  <to>
                    <xdr:col>21</xdr:col>
                    <xdr:colOff>47625</xdr:colOff>
                    <xdr:row>12</xdr:row>
                    <xdr:rowOff>314325</xdr:rowOff>
                  </to>
                </anchor>
              </controlPr>
            </control>
          </mc:Choice>
        </mc:AlternateContent>
        <mc:AlternateContent xmlns:mc="http://schemas.openxmlformats.org/markup-compatibility/2006">
          <mc:Choice Requires="x14">
            <control shapeId="2109" r:id="rId18" name="Option Button 44">
              <controlPr defaultSize="0" autoFill="0" autoLine="0" autoPict="0">
                <anchor moveWithCells="1">
                  <from>
                    <xdr:col>22</xdr:col>
                    <xdr:colOff>209550</xdr:colOff>
                    <xdr:row>12</xdr:row>
                    <xdr:rowOff>47625</xdr:rowOff>
                  </from>
                  <to>
                    <xdr:col>32</xdr:col>
                    <xdr:colOff>190500</xdr:colOff>
                    <xdr:row>12</xdr:row>
                    <xdr:rowOff>323850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0A52E00-ABB0-4313-98C2-58063261A968}">
          <x14:formula1>
            <xm:f>'集計(公設試)'!$I$170:$I$178</xm:f>
          </x14:formula1>
          <xm:sqref>J65:X65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CC"/>
    <pageSetUpPr fitToPage="1"/>
  </sheetPr>
  <dimension ref="A1:J195"/>
  <sheetViews>
    <sheetView workbookViewId="0">
      <pane xSplit="1" ySplit="8" topLeftCell="B93" activePane="bottomRight" state="frozen"/>
      <selection pane="topRight" activeCell="B1" sqref="B1"/>
      <selection pane="bottomLeft" activeCell="A15" sqref="A15"/>
      <selection pane="bottomRight" activeCell="A94" sqref="A94:XFD94"/>
    </sheetView>
  </sheetViews>
  <sheetFormatPr defaultColWidth="9" defaultRowHeight="14.25" x14ac:dyDescent="0.15"/>
  <cols>
    <col min="1" max="1" width="23.625" style="2" customWidth="1"/>
    <col min="2" max="2" width="43.875" style="3" customWidth="1"/>
    <col min="3" max="16384" width="9" style="2"/>
  </cols>
  <sheetData>
    <row r="1" spans="1:10" x14ac:dyDescent="0.25">
      <c r="A1" s="54" t="s">
        <v>87</v>
      </c>
      <c r="B1" s="55" t="str">
        <f>CONCATENATE(D1,E1)</f>
        <v>2019-0</v>
      </c>
      <c r="D1" s="2" t="s">
        <v>143</v>
      </c>
      <c r="E1" s="2">
        <f>公設試!I2</f>
        <v>0</v>
      </c>
    </row>
    <row r="2" spans="1:10" x14ac:dyDescent="0.25">
      <c r="A2" s="4" t="s">
        <v>88</v>
      </c>
      <c r="B2" s="3">
        <f>公設試!O2</f>
        <v>0</v>
      </c>
    </row>
    <row r="3" spans="1:10" x14ac:dyDescent="0.25">
      <c r="A3" s="4" t="s">
        <v>89</v>
      </c>
      <c r="B3" s="3">
        <f>公設試!AA2</f>
        <v>0</v>
      </c>
    </row>
    <row r="4" spans="1:10" x14ac:dyDescent="0.25">
      <c r="A4" s="4" t="s">
        <v>90</v>
      </c>
      <c r="B4" s="3">
        <f>公設試!D7</f>
        <v>0</v>
      </c>
    </row>
    <row r="5" spans="1:10" x14ac:dyDescent="0.25">
      <c r="A5" s="4" t="s">
        <v>91</v>
      </c>
      <c r="B5" s="3">
        <f>公設試!J7</f>
        <v>0</v>
      </c>
    </row>
    <row r="6" spans="1:10" x14ac:dyDescent="0.25">
      <c r="A6" s="4" t="s">
        <v>92</v>
      </c>
      <c r="B6" s="3">
        <f>公設試!R7</f>
        <v>0</v>
      </c>
    </row>
    <row r="7" spans="1:10" x14ac:dyDescent="0.25">
      <c r="A7" s="54" t="s">
        <v>93</v>
      </c>
      <c r="B7" s="55" t="str">
        <f>CONCATENATE(D7,E7,F7,G7,H7,I7,J7)</f>
        <v>0年月月0日</v>
      </c>
      <c r="E7" s="2">
        <f>公設試!V9</f>
        <v>0</v>
      </c>
      <c r="F7" s="2" t="s">
        <v>95</v>
      </c>
      <c r="G7" s="2" t="str">
        <f>公設試!X9</f>
        <v>月</v>
      </c>
      <c r="H7" s="2" t="s">
        <v>96</v>
      </c>
      <c r="I7" s="2">
        <f>公設試!Z9</f>
        <v>0</v>
      </c>
      <c r="J7" s="2" t="s">
        <v>97</v>
      </c>
    </row>
    <row r="8" spans="1:10" x14ac:dyDescent="0.25">
      <c r="A8" s="4" t="s">
        <v>94</v>
      </c>
      <c r="B8" s="3">
        <f>公設試!AE9</f>
        <v>0</v>
      </c>
    </row>
    <row r="9" spans="1:10" x14ac:dyDescent="0.25">
      <c r="A9" s="4" t="s">
        <v>98</v>
      </c>
      <c r="B9" s="3">
        <f>公設試!H12</f>
        <v>0</v>
      </c>
    </row>
    <row r="10" spans="1:10" x14ac:dyDescent="0.15">
      <c r="A10" s="52" t="s">
        <v>24</v>
      </c>
      <c r="B10" s="53">
        <v>1</v>
      </c>
      <c r="D10" s="2" t="s">
        <v>84</v>
      </c>
      <c r="E10" s="2" t="s">
        <v>85</v>
      </c>
      <c r="F10" s="2" t="s">
        <v>86</v>
      </c>
    </row>
    <row r="11" spans="1:10" x14ac:dyDescent="0.15">
      <c r="A11" s="2" t="s">
        <v>5</v>
      </c>
      <c r="B11" s="3">
        <f>公設試!H14</f>
        <v>0</v>
      </c>
    </row>
    <row r="12" spans="1:10" x14ac:dyDescent="0.15">
      <c r="A12" s="2" t="s">
        <v>4</v>
      </c>
      <c r="B12" s="3">
        <f>公設試!H15</f>
        <v>0</v>
      </c>
    </row>
    <row r="13" spans="1:10" x14ac:dyDescent="0.15">
      <c r="A13" s="2" t="s">
        <v>1</v>
      </c>
      <c r="B13" s="3">
        <f>公設試!H16</f>
        <v>0</v>
      </c>
    </row>
    <row r="14" spans="1:10" x14ac:dyDescent="0.25">
      <c r="A14" s="54" t="s">
        <v>10</v>
      </c>
      <c r="B14" s="55" t="str">
        <f>CONCATENATE(D14,E14,F14,G14,H14,I14,J14)</f>
        <v>0年0月0日</v>
      </c>
      <c r="E14" s="2">
        <f>公設試!L18</f>
        <v>0</v>
      </c>
      <c r="F14" s="2" t="s">
        <v>95</v>
      </c>
      <c r="G14" s="2">
        <f>公設試!O18</f>
        <v>0</v>
      </c>
      <c r="H14" s="2" t="s">
        <v>96</v>
      </c>
      <c r="I14" s="2">
        <f>公設試!R18</f>
        <v>0</v>
      </c>
      <c r="J14" s="2" t="s">
        <v>97</v>
      </c>
    </row>
    <row r="15" spans="1:10" x14ac:dyDescent="0.25">
      <c r="A15" s="4" t="s">
        <v>144</v>
      </c>
      <c r="B15" s="3">
        <f>公設試!I21</f>
        <v>0</v>
      </c>
    </row>
    <row r="16" spans="1:10" x14ac:dyDescent="0.25">
      <c r="A16" s="4" t="s">
        <v>145</v>
      </c>
      <c r="B16" s="3">
        <f>公設試!I22</f>
        <v>0</v>
      </c>
    </row>
    <row r="17" spans="1:2" x14ac:dyDescent="0.25">
      <c r="A17" s="4" t="s">
        <v>146</v>
      </c>
      <c r="B17" s="3">
        <f>公設試!I23</f>
        <v>0</v>
      </c>
    </row>
    <row r="18" spans="1:2" x14ac:dyDescent="0.25">
      <c r="A18" s="4" t="s">
        <v>147</v>
      </c>
      <c r="B18" s="3">
        <f>公設試!I24</f>
        <v>0</v>
      </c>
    </row>
    <row r="19" spans="1:2" x14ac:dyDescent="0.25">
      <c r="A19" s="4" t="s">
        <v>148</v>
      </c>
      <c r="B19" s="3">
        <f>公設試!I25</f>
        <v>0</v>
      </c>
    </row>
    <row r="20" spans="1:2" x14ac:dyDescent="0.25">
      <c r="A20" s="4" t="s">
        <v>149</v>
      </c>
      <c r="B20" s="3">
        <f>公設試!I26</f>
        <v>0</v>
      </c>
    </row>
    <row r="21" spans="1:2" x14ac:dyDescent="0.25">
      <c r="A21" s="4" t="s">
        <v>150</v>
      </c>
      <c r="B21" s="3">
        <f>公設試!I27</f>
        <v>0</v>
      </c>
    </row>
    <row r="22" spans="1:2" x14ac:dyDescent="0.25">
      <c r="A22" s="4" t="s">
        <v>151</v>
      </c>
      <c r="B22" s="3">
        <f>公設試!I28</f>
        <v>0</v>
      </c>
    </row>
    <row r="23" spans="1:2" x14ac:dyDescent="0.25">
      <c r="A23" s="4" t="s">
        <v>152</v>
      </c>
      <c r="B23" s="3">
        <f>公設試!I29</f>
        <v>0</v>
      </c>
    </row>
    <row r="24" spans="1:2" x14ac:dyDescent="0.25">
      <c r="A24" s="4" t="s">
        <v>153</v>
      </c>
      <c r="B24" s="3">
        <f>公設試!I30</f>
        <v>0</v>
      </c>
    </row>
    <row r="25" spans="1:2" x14ac:dyDescent="0.25">
      <c r="A25" s="4" t="s">
        <v>154</v>
      </c>
      <c r="B25" s="3">
        <f>公設試!I31</f>
        <v>0</v>
      </c>
    </row>
    <row r="26" spans="1:2" x14ac:dyDescent="0.25">
      <c r="A26" s="4" t="s">
        <v>155</v>
      </c>
      <c r="B26" s="3">
        <f>公設試!I32</f>
        <v>0</v>
      </c>
    </row>
    <row r="27" spans="1:2" x14ac:dyDescent="0.25">
      <c r="A27" s="4" t="s">
        <v>156</v>
      </c>
      <c r="B27" s="3">
        <f>公設試!I33</f>
        <v>0</v>
      </c>
    </row>
    <row r="28" spans="1:2" x14ac:dyDescent="0.25">
      <c r="A28" s="4" t="s">
        <v>157</v>
      </c>
      <c r="B28" s="3">
        <f>公設試!I34</f>
        <v>0</v>
      </c>
    </row>
    <row r="29" spans="1:2" x14ac:dyDescent="0.25">
      <c r="A29" s="4" t="s">
        <v>158</v>
      </c>
      <c r="B29" s="3">
        <f>公設試!I35</f>
        <v>0</v>
      </c>
    </row>
    <row r="30" spans="1:2" x14ac:dyDescent="0.25">
      <c r="A30" s="4" t="s">
        <v>159</v>
      </c>
      <c r="B30" s="3">
        <f>公設試!I36</f>
        <v>0</v>
      </c>
    </row>
    <row r="31" spans="1:2" x14ac:dyDescent="0.25">
      <c r="A31" s="4" t="s">
        <v>160</v>
      </c>
      <c r="B31" s="3">
        <f>公設試!I37</f>
        <v>0</v>
      </c>
    </row>
    <row r="32" spans="1:2" x14ac:dyDescent="0.25">
      <c r="A32" s="4" t="s">
        <v>161</v>
      </c>
      <c r="B32" s="3">
        <f>公設試!I38</f>
        <v>0</v>
      </c>
    </row>
    <row r="33" spans="1:2" x14ac:dyDescent="0.25">
      <c r="A33" s="4" t="s">
        <v>162</v>
      </c>
      <c r="B33" s="3">
        <f>公設試!I39</f>
        <v>0</v>
      </c>
    </row>
    <row r="34" spans="1:2" x14ac:dyDescent="0.25">
      <c r="A34" s="4" t="s">
        <v>163</v>
      </c>
      <c r="B34" s="3">
        <f>公設試!I40</f>
        <v>0</v>
      </c>
    </row>
    <row r="35" spans="1:2" x14ac:dyDescent="0.25">
      <c r="A35" s="4" t="s">
        <v>164</v>
      </c>
      <c r="B35" s="3">
        <f>公設試!L21</f>
        <v>0</v>
      </c>
    </row>
    <row r="36" spans="1:2" x14ac:dyDescent="0.25">
      <c r="A36" s="4" t="s">
        <v>165</v>
      </c>
      <c r="B36" s="3">
        <f>公設試!L22</f>
        <v>0</v>
      </c>
    </row>
    <row r="37" spans="1:2" x14ac:dyDescent="0.25">
      <c r="A37" s="4" t="s">
        <v>166</v>
      </c>
      <c r="B37" s="3">
        <f>公設試!L23</f>
        <v>0</v>
      </c>
    </row>
    <row r="38" spans="1:2" x14ac:dyDescent="0.25">
      <c r="A38" s="4" t="s">
        <v>167</v>
      </c>
      <c r="B38" s="3">
        <f>公設試!L24</f>
        <v>0</v>
      </c>
    </row>
    <row r="39" spans="1:2" ht="14.25" customHeight="1" x14ac:dyDescent="0.25">
      <c r="A39" s="4" t="s">
        <v>168</v>
      </c>
      <c r="B39" s="3">
        <f>公設試!L25</f>
        <v>0</v>
      </c>
    </row>
    <row r="40" spans="1:2" ht="14.25" customHeight="1" x14ac:dyDescent="0.25">
      <c r="A40" s="4" t="s">
        <v>169</v>
      </c>
      <c r="B40" s="3">
        <f>公設試!L26</f>
        <v>0</v>
      </c>
    </row>
    <row r="41" spans="1:2" ht="14.25" customHeight="1" x14ac:dyDescent="0.25">
      <c r="A41" s="4" t="s">
        <v>170</v>
      </c>
      <c r="B41" s="3">
        <f>公設試!L27</f>
        <v>0</v>
      </c>
    </row>
    <row r="42" spans="1:2" ht="14.25" customHeight="1" x14ac:dyDescent="0.25">
      <c r="A42" s="4" t="s">
        <v>171</v>
      </c>
      <c r="B42" s="3">
        <f>公設試!L28</f>
        <v>0</v>
      </c>
    </row>
    <row r="43" spans="1:2" ht="14.25" customHeight="1" x14ac:dyDescent="0.25">
      <c r="A43" s="4" t="s">
        <v>172</v>
      </c>
      <c r="B43" s="3">
        <f>公設試!L29</f>
        <v>0</v>
      </c>
    </row>
    <row r="44" spans="1:2" ht="14.25" customHeight="1" x14ac:dyDescent="0.25">
      <c r="A44" s="4" t="s">
        <v>173</v>
      </c>
      <c r="B44" s="3">
        <f>公設試!L30</f>
        <v>0</v>
      </c>
    </row>
    <row r="45" spans="1:2" ht="14.25" customHeight="1" x14ac:dyDescent="0.25">
      <c r="A45" s="4" t="s">
        <v>174</v>
      </c>
      <c r="B45" s="3">
        <f>公設試!L31</f>
        <v>0</v>
      </c>
    </row>
    <row r="46" spans="1:2" ht="14.25" customHeight="1" x14ac:dyDescent="0.25">
      <c r="A46" s="4" t="s">
        <v>175</v>
      </c>
      <c r="B46" s="3">
        <f>公設試!L32</f>
        <v>0</v>
      </c>
    </row>
    <row r="47" spans="1:2" ht="14.25" customHeight="1" x14ac:dyDescent="0.25">
      <c r="A47" s="4" t="s">
        <v>176</v>
      </c>
      <c r="B47" s="3">
        <f>公設試!L33</f>
        <v>0</v>
      </c>
    </row>
    <row r="48" spans="1:2" ht="14.25" customHeight="1" x14ac:dyDescent="0.25">
      <c r="A48" s="4" t="s">
        <v>177</v>
      </c>
      <c r="B48" s="3">
        <f>公設試!L34</f>
        <v>0</v>
      </c>
    </row>
    <row r="49" spans="1:2" ht="14.25" customHeight="1" x14ac:dyDescent="0.25">
      <c r="A49" s="4" t="s">
        <v>178</v>
      </c>
      <c r="B49" s="3">
        <f>公設試!L35</f>
        <v>0</v>
      </c>
    </row>
    <row r="50" spans="1:2" ht="14.25" customHeight="1" x14ac:dyDescent="0.25">
      <c r="A50" s="4" t="s">
        <v>179</v>
      </c>
      <c r="B50" s="3">
        <f>公設試!L36</f>
        <v>0</v>
      </c>
    </row>
    <row r="51" spans="1:2" ht="14.25" customHeight="1" x14ac:dyDescent="0.25">
      <c r="A51" s="4" t="s">
        <v>180</v>
      </c>
      <c r="B51" s="3">
        <f>公設試!L37</f>
        <v>0</v>
      </c>
    </row>
    <row r="52" spans="1:2" ht="14.25" customHeight="1" x14ac:dyDescent="0.25">
      <c r="A52" s="4" t="s">
        <v>181</v>
      </c>
      <c r="B52" s="3">
        <f>公設試!L38</f>
        <v>0</v>
      </c>
    </row>
    <row r="53" spans="1:2" ht="14.25" customHeight="1" x14ac:dyDescent="0.25">
      <c r="A53" s="4" t="s">
        <v>182</v>
      </c>
      <c r="B53" s="3">
        <f>公設試!L39</f>
        <v>0</v>
      </c>
    </row>
    <row r="54" spans="1:2" ht="14.25" customHeight="1" x14ac:dyDescent="0.25">
      <c r="A54" s="4" t="s">
        <v>183</v>
      </c>
      <c r="B54" s="3">
        <f>公設試!L40</f>
        <v>0</v>
      </c>
    </row>
    <row r="55" spans="1:2" ht="14.25" customHeight="1" x14ac:dyDescent="0.25">
      <c r="A55" s="4" t="s">
        <v>184</v>
      </c>
      <c r="B55" s="3">
        <f>公設試!O21</f>
        <v>0</v>
      </c>
    </row>
    <row r="56" spans="1:2" ht="14.25" customHeight="1" x14ac:dyDescent="0.25">
      <c r="A56" s="4" t="s">
        <v>185</v>
      </c>
      <c r="B56" s="3">
        <f>公設試!O22</f>
        <v>0</v>
      </c>
    </row>
    <row r="57" spans="1:2" x14ac:dyDescent="0.25">
      <c r="A57" s="4" t="s">
        <v>186</v>
      </c>
      <c r="B57" s="3">
        <f>公設試!O23</f>
        <v>0</v>
      </c>
    </row>
    <row r="58" spans="1:2" x14ac:dyDescent="0.25">
      <c r="A58" s="4" t="s">
        <v>187</v>
      </c>
      <c r="B58" s="3">
        <f>公設試!O24</f>
        <v>0</v>
      </c>
    </row>
    <row r="59" spans="1:2" ht="14.25" customHeight="1" x14ac:dyDescent="0.25">
      <c r="A59" s="4" t="s">
        <v>188</v>
      </c>
      <c r="B59" s="3">
        <f>公設試!O25</f>
        <v>0</v>
      </c>
    </row>
    <row r="60" spans="1:2" ht="14.25" customHeight="1" x14ac:dyDescent="0.25">
      <c r="A60" s="4" t="s">
        <v>189</v>
      </c>
      <c r="B60" s="3">
        <f>公設試!O26</f>
        <v>0</v>
      </c>
    </row>
    <row r="61" spans="1:2" ht="14.25" customHeight="1" x14ac:dyDescent="0.25">
      <c r="A61" s="4" t="s">
        <v>190</v>
      </c>
      <c r="B61" s="3">
        <f>公設試!O27</f>
        <v>0</v>
      </c>
    </row>
    <row r="62" spans="1:2" ht="14.25" customHeight="1" x14ac:dyDescent="0.25">
      <c r="A62" s="4" t="s">
        <v>191</v>
      </c>
      <c r="B62" s="3">
        <f>公設試!O28</f>
        <v>0</v>
      </c>
    </row>
    <row r="63" spans="1:2" ht="14.25" customHeight="1" x14ac:dyDescent="0.25">
      <c r="A63" s="4" t="s">
        <v>192</v>
      </c>
      <c r="B63" s="3">
        <f>公設試!O29</f>
        <v>0</v>
      </c>
    </row>
    <row r="64" spans="1:2" ht="14.25" customHeight="1" x14ac:dyDescent="0.25">
      <c r="A64" s="4" t="s">
        <v>193</v>
      </c>
      <c r="B64" s="3">
        <f>公設試!O30</f>
        <v>0</v>
      </c>
    </row>
    <row r="65" spans="1:2" ht="14.25" customHeight="1" x14ac:dyDescent="0.25">
      <c r="A65" s="4" t="s">
        <v>194</v>
      </c>
      <c r="B65" s="3">
        <f>公設試!O31</f>
        <v>0</v>
      </c>
    </row>
    <row r="66" spans="1:2" ht="14.25" customHeight="1" x14ac:dyDescent="0.25">
      <c r="A66" s="4" t="s">
        <v>195</v>
      </c>
      <c r="B66" s="3">
        <f>公設試!O32</f>
        <v>0</v>
      </c>
    </row>
    <row r="67" spans="1:2" ht="14.25" customHeight="1" x14ac:dyDescent="0.25">
      <c r="A67" s="4" t="s">
        <v>196</v>
      </c>
      <c r="B67" s="3">
        <f>公設試!O33</f>
        <v>0</v>
      </c>
    </row>
    <row r="68" spans="1:2" ht="14.25" customHeight="1" x14ac:dyDescent="0.25">
      <c r="A68" s="4" t="s">
        <v>197</v>
      </c>
      <c r="B68" s="3">
        <f>公設試!O34</f>
        <v>0</v>
      </c>
    </row>
    <row r="69" spans="1:2" ht="14.25" customHeight="1" x14ac:dyDescent="0.25">
      <c r="A69" s="4" t="s">
        <v>198</v>
      </c>
      <c r="B69" s="3">
        <f>公設試!O35</f>
        <v>0</v>
      </c>
    </row>
    <row r="70" spans="1:2" ht="14.25" customHeight="1" x14ac:dyDescent="0.25">
      <c r="A70" s="4" t="s">
        <v>199</v>
      </c>
      <c r="B70" s="3">
        <f>公設試!O36</f>
        <v>0</v>
      </c>
    </row>
    <row r="71" spans="1:2" ht="14.25" customHeight="1" x14ac:dyDescent="0.25">
      <c r="A71" s="4" t="s">
        <v>200</v>
      </c>
      <c r="B71" s="3">
        <f>公設試!O37</f>
        <v>0</v>
      </c>
    </row>
    <row r="72" spans="1:2" ht="14.25" customHeight="1" x14ac:dyDescent="0.25">
      <c r="A72" s="4" t="s">
        <v>201</v>
      </c>
      <c r="B72" s="3">
        <f>公設試!O38</f>
        <v>0</v>
      </c>
    </row>
    <row r="73" spans="1:2" ht="14.25" customHeight="1" x14ac:dyDescent="0.25">
      <c r="A73" s="4" t="s">
        <v>202</v>
      </c>
      <c r="B73" s="3">
        <f>公設試!O39</f>
        <v>0</v>
      </c>
    </row>
    <row r="74" spans="1:2" ht="14.25" customHeight="1" x14ac:dyDescent="0.25">
      <c r="A74" s="4" t="s">
        <v>203</v>
      </c>
      <c r="B74" s="3">
        <f>公設試!O40</f>
        <v>0</v>
      </c>
    </row>
    <row r="75" spans="1:2" ht="14.25" customHeight="1" x14ac:dyDescent="0.25">
      <c r="A75" s="4" t="s">
        <v>204</v>
      </c>
      <c r="B75" s="3">
        <f>公設試!R30</f>
        <v>0</v>
      </c>
    </row>
    <row r="76" spans="1:2" ht="14.25" customHeight="1" x14ac:dyDescent="0.25">
      <c r="A76" s="4" t="s">
        <v>205</v>
      </c>
      <c r="B76" s="3">
        <f>公設試!R31</f>
        <v>0</v>
      </c>
    </row>
    <row r="77" spans="1:2" ht="14.25" customHeight="1" x14ac:dyDescent="0.25">
      <c r="A77" s="4" t="s">
        <v>206</v>
      </c>
      <c r="B77" s="3">
        <f>公設試!R32</f>
        <v>0</v>
      </c>
    </row>
    <row r="78" spans="1:2" ht="14.25" customHeight="1" x14ac:dyDescent="0.25">
      <c r="A78" s="4" t="s">
        <v>207</v>
      </c>
      <c r="B78" s="3">
        <f>公設試!R33</f>
        <v>0</v>
      </c>
    </row>
    <row r="79" spans="1:2" ht="14.25" customHeight="1" x14ac:dyDescent="0.25">
      <c r="A79" s="4" t="s">
        <v>208</v>
      </c>
      <c r="B79" s="3">
        <f>公設試!R34</f>
        <v>0</v>
      </c>
    </row>
    <row r="80" spans="1:2" ht="14.25" customHeight="1" x14ac:dyDescent="0.25">
      <c r="A80" s="4" t="s">
        <v>209</v>
      </c>
      <c r="B80" s="3">
        <f>公設試!R35</f>
        <v>0</v>
      </c>
    </row>
    <row r="81" spans="1:2" ht="14.25" customHeight="1" x14ac:dyDescent="0.25">
      <c r="A81" s="4" t="s">
        <v>210</v>
      </c>
      <c r="B81" s="3">
        <f>公設試!R36</f>
        <v>0</v>
      </c>
    </row>
    <row r="82" spans="1:2" ht="14.25" customHeight="1" x14ac:dyDescent="0.25">
      <c r="A82" s="4" t="s">
        <v>211</v>
      </c>
      <c r="B82" s="3">
        <f>公設試!R37</f>
        <v>0</v>
      </c>
    </row>
    <row r="83" spans="1:2" ht="14.25" customHeight="1" x14ac:dyDescent="0.25">
      <c r="A83" s="4" t="s">
        <v>212</v>
      </c>
      <c r="B83" s="3">
        <f>公設試!R38</f>
        <v>0</v>
      </c>
    </row>
    <row r="84" spans="1:2" ht="14.25" customHeight="1" x14ac:dyDescent="0.25">
      <c r="A84" s="4" t="s">
        <v>213</v>
      </c>
      <c r="B84" s="3">
        <f>公設試!R39</f>
        <v>0</v>
      </c>
    </row>
    <row r="85" spans="1:2" ht="14.25" customHeight="1" x14ac:dyDescent="0.25">
      <c r="A85" s="4" t="s">
        <v>214</v>
      </c>
      <c r="B85" s="3">
        <f>公設試!R40</f>
        <v>0</v>
      </c>
    </row>
    <row r="86" spans="1:2" ht="14.25" customHeight="1" x14ac:dyDescent="0.25">
      <c r="A86" s="4" t="s">
        <v>215</v>
      </c>
      <c r="B86" s="3">
        <f>公設試!U21</f>
        <v>0</v>
      </c>
    </row>
    <row r="87" spans="1:2" ht="14.25" customHeight="1" x14ac:dyDescent="0.25">
      <c r="A87" s="4" t="s">
        <v>216</v>
      </c>
      <c r="B87" s="3">
        <f>公設試!U22</f>
        <v>0</v>
      </c>
    </row>
    <row r="88" spans="1:2" x14ac:dyDescent="0.25">
      <c r="A88" s="4" t="s">
        <v>217</v>
      </c>
      <c r="B88" s="3">
        <f>公設試!U23</f>
        <v>0</v>
      </c>
    </row>
    <row r="89" spans="1:2" x14ac:dyDescent="0.25">
      <c r="A89" s="4" t="s">
        <v>218</v>
      </c>
      <c r="B89" s="3">
        <f>公設試!U24</f>
        <v>0</v>
      </c>
    </row>
    <row r="90" spans="1:2" ht="14.25" customHeight="1" x14ac:dyDescent="0.25">
      <c r="A90" s="4" t="s">
        <v>219</v>
      </c>
      <c r="B90" s="3">
        <f>公設試!U25</f>
        <v>0</v>
      </c>
    </row>
    <row r="91" spans="1:2" ht="14.25" customHeight="1" x14ac:dyDescent="0.25">
      <c r="A91" s="4" t="s">
        <v>220</v>
      </c>
      <c r="B91" s="3">
        <f>公設試!U26</f>
        <v>0</v>
      </c>
    </row>
    <row r="92" spans="1:2" ht="14.25" customHeight="1" x14ac:dyDescent="0.25">
      <c r="A92" s="4" t="s">
        <v>221</v>
      </c>
      <c r="B92" s="3">
        <f>公設試!U27</f>
        <v>0</v>
      </c>
    </row>
    <row r="93" spans="1:2" ht="14.25" customHeight="1" x14ac:dyDescent="0.25">
      <c r="A93" s="4" t="s">
        <v>222</v>
      </c>
      <c r="B93" s="3">
        <f>公設試!U28</f>
        <v>0</v>
      </c>
    </row>
    <row r="94" spans="1:2" ht="14.25" customHeight="1" x14ac:dyDescent="0.25">
      <c r="A94" s="4" t="s">
        <v>223</v>
      </c>
      <c r="B94" s="3">
        <f>公設試!U29</f>
        <v>0</v>
      </c>
    </row>
    <row r="95" spans="1:2" ht="14.25" customHeight="1" x14ac:dyDescent="0.25">
      <c r="A95" s="4" t="s">
        <v>224</v>
      </c>
      <c r="B95" s="3">
        <f>公設試!X21</f>
        <v>0</v>
      </c>
    </row>
    <row r="96" spans="1:2" ht="14.25" customHeight="1" x14ac:dyDescent="0.25">
      <c r="A96" s="4" t="s">
        <v>225</v>
      </c>
      <c r="B96" s="3">
        <f>公設試!X22</f>
        <v>0</v>
      </c>
    </row>
    <row r="97" spans="1:2" x14ac:dyDescent="0.25">
      <c r="A97" s="4" t="s">
        <v>226</v>
      </c>
      <c r="B97" s="3">
        <f>公設試!X23</f>
        <v>0</v>
      </c>
    </row>
    <row r="98" spans="1:2" x14ac:dyDescent="0.25">
      <c r="A98" s="4" t="s">
        <v>227</v>
      </c>
      <c r="B98" s="3">
        <f>公設試!X24</f>
        <v>0</v>
      </c>
    </row>
    <row r="99" spans="1:2" ht="14.25" customHeight="1" x14ac:dyDescent="0.25">
      <c r="A99" s="4" t="s">
        <v>228</v>
      </c>
      <c r="B99" s="3">
        <f>公設試!X25</f>
        <v>0</v>
      </c>
    </row>
    <row r="100" spans="1:2" ht="14.25" customHeight="1" x14ac:dyDescent="0.25">
      <c r="A100" s="4" t="s">
        <v>229</v>
      </c>
      <c r="B100" s="3">
        <f>公設試!X26</f>
        <v>0</v>
      </c>
    </row>
    <row r="101" spans="1:2" ht="14.25" customHeight="1" x14ac:dyDescent="0.25">
      <c r="A101" s="4" t="s">
        <v>230</v>
      </c>
      <c r="B101" s="3">
        <f>公設試!X27</f>
        <v>0</v>
      </c>
    </row>
    <row r="102" spans="1:2" ht="14.25" customHeight="1" x14ac:dyDescent="0.25">
      <c r="A102" s="4" t="s">
        <v>231</v>
      </c>
      <c r="B102" s="3">
        <f>公設試!X28</f>
        <v>0</v>
      </c>
    </row>
    <row r="103" spans="1:2" ht="14.25" customHeight="1" x14ac:dyDescent="0.25">
      <c r="A103" s="4" t="s">
        <v>232</v>
      </c>
      <c r="B103" s="3">
        <f>公設試!X29</f>
        <v>0</v>
      </c>
    </row>
    <row r="104" spans="1:2" ht="14.25" customHeight="1" x14ac:dyDescent="0.25">
      <c r="A104" s="4" t="s">
        <v>233</v>
      </c>
      <c r="B104" s="3">
        <f>公設試!X30</f>
        <v>0</v>
      </c>
    </row>
    <row r="105" spans="1:2" ht="14.25" customHeight="1" x14ac:dyDescent="0.25">
      <c r="A105" s="4" t="s">
        <v>234</v>
      </c>
      <c r="B105" s="3">
        <f>公設試!X31</f>
        <v>0</v>
      </c>
    </row>
    <row r="106" spans="1:2" ht="14.25" customHeight="1" x14ac:dyDescent="0.25">
      <c r="A106" s="4" t="s">
        <v>235</v>
      </c>
      <c r="B106" s="3">
        <f>公設試!X32</f>
        <v>0</v>
      </c>
    </row>
    <row r="107" spans="1:2" ht="14.25" customHeight="1" x14ac:dyDescent="0.25">
      <c r="A107" s="4" t="s">
        <v>236</v>
      </c>
      <c r="B107" s="3">
        <f>公設試!X33</f>
        <v>0</v>
      </c>
    </row>
    <row r="108" spans="1:2" ht="14.25" customHeight="1" x14ac:dyDescent="0.25">
      <c r="A108" s="4" t="s">
        <v>237</v>
      </c>
      <c r="B108" s="3">
        <f>公設試!X34</f>
        <v>0</v>
      </c>
    </row>
    <row r="109" spans="1:2" ht="14.25" customHeight="1" x14ac:dyDescent="0.25">
      <c r="A109" s="4" t="s">
        <v>238</v>
      </c>
      <c r="B109" s="3">
        <f>公設試!X35</f>
        <v>0</v>
      </c>
    </row>
    <row r="110" spans="1:2" ht="14.25" customHeight="1" x14ac:dyDescent="0.25">
      <c r="A110" s="4" t="s">
        <v>239</v>
      </c>
      <c r="B110" s="3">
        <f>公設試!X36</f>
        <v>0</v>
      </c>
    </row>
    <row r="111" spans="1:2" ht="14.25" customHeight="1" x14ac:dyDescent="0.25">
      <c r="A111" s="4" t="s">
        <v>240</v>
      </c>
      <c r="B111" s="3">
        <f>公設試!X37</f>
        <v>0</v>
      </c>
    </row>
    <row r="112" spans="1:2" ht="14.25" customHeight="1" x14ac:dyDescent="0.25">
      <c r="A112" s="4" t="s">
        <v>241</v>
      </c>
      <c r="B112" s="3">
        <f>公設試!X38</f>
        <v>0</v>
      </c>
    </row>
    <row r="113" spans="1:2" ht="14.25" customHeight="1" x14ac:dyDescent="0.25">
      <c r="A113" s="4" t="s">
        <v>242</v>
      </c>
      <c r="B113" s="3">
        <f>公設試!X39</f>
        <v>0</v>
      </c>
    </row>
    <row r="114" spans="1:2" ht="14.25" customHeight="1" x14ac:dyDescent="0.25">
      <c r="A114" s="4" t="s">
        <v>243</v>
      </c>
      <c r="B114" s="3">
        <f>公設試!X40</f>
        <v>0</v>
      </c>
    </row>
    <row r="115" spans="1:2" ht="14.25" customHeight="1" x14ac:dyDescent="0.25">
      <c r="A115" s="4" t="s">
        <v>244</v>
      </c>
      <c r="B115" s="3">
        <f>公設試!AA21</f>
        <v>0</v>
      </c>
    </row>
    <row r="116" spans="1:2" ht="14.25" customHeight="1" x14ac:dyDescent="0.25">
      <c r="A116" s="4" t="s">
        <v>245</v>
      </c>
      <c r="B116" s="3">
        <f>公設試!AA22</f>
        <v>0</v>
      </c>
    </row>
    <row r="117" spans="1:2" x14ac:dyDescent="0.25">
      <c r="A117" s="4" t="s">
        <v>246</v>
      </c>
      <c r="B117" s="3">
        <f>公設試!AA23</f>
        <v>0</v>
      </c>
    </row>
    <row r="118" spans="1:2" x14ac:dyDescent="0.25">
      <c r="A118" s="4" t="s">
        <v>247</v>
      </c>
      <c r="B118" s="3">
        <f>公設試!AA24</f>
        <v>0</v>
      </c>
    </row>
    <row r="119" spans="1:2" ht="14.25" customHeight="1" x14ac:dyDescent="0.25">
      <c r="A119" s="4" t="s">
        <v>248</v>
      </c>
      <c r="B119" s="3">
        <f>公設試!AA25</f>
        <v>0</v>
      </c>
    </row>
    <row r="120" spans="1:2" ht="14.25" customHeight="1" x14ac:dyDescent="0.25">
      <c r="A120" s="4" t="s">
        <v>249</v>
      </c>
      <c r="B120" s="3">
        <f>公設試!AA26</f>
        <v>0</v>
      </c>
    </row>
    <row r="121" spans="1:2" ht="14.25" customHeight="1" x14ac:dyDescent="0.25">
      <c r="A121" s="4" t="s">
        <v>250</v>
      </c>
      <c r="B121" s="3">
        <f>公設試!AA27</f>
        <v>0</v>
      </c>
    </row>
    <row r="122" spans="1:2" ht="14.25" customHeight="1" x14ac:dyDescent="0.25">
      <c r="A122" s="4" t="s">
        <v>251</v>
      </c>
      <c r="B122" s="3">
        <f>公設試!AA28</f>
        <v>0</v>
      </c>
    </row>
    <row r="123" spans="1:2" ht="14.25" customHeight="1" x14ac:dyDescent="0.25">
      <c r="A123" s="4" t="s">
        <v>252</v>
      </c>
      <c r="B123" s="3">
        <f>公設試!AA29</f>
        <v>0</v>
      </c>
    </row>
    <row r="124" spans="1:2" ht="14.25" customHeight="1" x14ac:dyDescent="0.25">
      <c r="A124" s="4" t="s">
        <v>253</v>
      </c>
      <c r="B124" s="3">
        <f>公設試!AA30</f>
        <v>0</v>
      </c>
    </row>
    <row r="125" spans="1:2" ht="14.25" customHeight="1" x14ac:dyDescent="0.25">
      <c r="A125" s="4" t="s">
        <v>254</v>
      </c>
      <c r="B125" s="3">
        <f>公設試!AA31</f>
        <v>0</v>
      </c>
    </row>
    <row r="126" spans="1:2" ht="14.25" customHeight="1" x14ac:dyDescent="0.25">
      <c r="A126" s="4" t="s">
        <v>255</v>
      </c>
      <c r="B126" s="3">
        <f>公設試!AA32</f>
        <v>0</v>
      </c>
    </row>
    <row r="127" spans="1:2" ht="14.25" customHeight="1" x14ac:dyDescent="0.25">
      <c r="A127" s="4" t="s">
        <v>256</v>
      </c>
      <c r="B127" s="3">
        <f>公設試!AA33</f>
        <v>0</v>
      </c>
    </row>
    <row r="128" spans="1:2" ht="14.25" customHeight="1" x14ac:dyDescent="0.25">
      <c r="A128" s="4" t="s">
        <v>257</v>
      </c>
      <c r="B128" s="3">
        <f>公設試!AA34</f>
        <v>0</v>
      </c>
    </row>
    <row r="129" spans="1:2" ht="14.25" customHeight="1" x14ac:dyDescent="0.25">
      <c r="A129" s="4" t="s">
        <v>258</v>
      </c>
      <c r="B129" s="3">
        <f>公設試!AA35</f>
        <v>0</v>
      </c>
    </row>
    <row r="130" spans="1:2" ht="14.25" customHeight="1" x14ac:dyDescent="0.25">
      <c r="A130" s="4" t="s">
        <v>259</v>
      </c>
      <c r="B130" s="3">
        <f>公設試!AA36</f>
        <v>0</v>
      </c>
    </row>
    <row r="131" spans="1:2" ht="14.25" customHeight="1" x14ac:dyDescent="0.25">
      <c r="A131" s="4" t="s">
        <v>260</v>
      </c>
      <c r="B131" s="3">
        <f>公設試!AA37</f>
        <v>0</v>
      </c>
    </row>
    <row r="132" spans="1:2" ht="14.25" customHeight="1" x14ac:dyDescent="0.25">
      <c r="A132" s="4" t="s">
        <v>261</v>
      </c>
      <c r="B132" s="3">
        <f>公設試!AA38</f>
        <v>0</v>
      </c>
    </row>
    <row r="133" spans="1:2" ht="14.25" customHeight="1" x14ac:dyDescent="0.25">
      <c r="A133" s="4" t="s">
        <v>262</v>
      </c>
      <c r="B133" s="3">
        <f>公設試!AA39</f>
        <v>0</v>
      </c>
    </row>
    <row r="134" spans="1:2" ht="14.25" customHeight="1" x14ac:dyDescent="0.25">
      <c r="A134" s="4" t="s">
        <v>263</v>
      </c>
      <c r="B134" s="3">
        <f>公設試!AA40</f>
        <v>0</v>
      </c>
    </row>
    <row r="135" spans="1:2" ht="14.25" customHeight="1" x14ac:dyDescent="0.25">
      <c r="A135" s="4" t="s">
        <v>264</v>
      </c>
      <c r="B135" s="3">
        <f>公設試!AD21</f>
        <v>0</v>
      </c>
    </row>
    <row r="136" spans="1:2" ht="14.25" customHeight="1" x14ac:dyDescent="0.25">
      <c r="A136" s="4" t="s">
        <v>265</v>
      </c>
      <c r="B136" s="3">
        <f>公設試!AD22</f>
        <v>0</v>
      </c>
    </row>
    <row r="137" spans="1:2" x14ac:dyDescent="0.25">
      <c r="A137" s="4" t="s">
        <v>266</v>
      </c>
      <c r="B137" s="3">
        <f>公設試!AD23</f>
        <v>0</v>
      </c>
    </row>
    <row r="138" spans="1:2" x14ac:dyDescent="0.25">
      <c r="A138" s="4" t="s">
        <v>267</v>
      </c>
      <c r="B138" s="3">
        <f>公設試!AD24</f>
        <v>0</v>
      </c>
    </row>
    <row r="139" spans="1:2" ht="14.25" customHeight="1" x14ac:dyDescent="0.25">
      <c r="A139" s="4" t="s">
        <v>268</v>
      </c>
      <c r="B139" s="3">
        <f>公設試!AD25</f>
        <v>0</v>
      </c>
    </row>
    <row r="140" spans="1:2" ht="14.25" customHeight="1" x14ac:dyDescent="0.25">
      <c r="A140" s="4" t="s">
        <v>269</v>
      </c>
      <c r="B140" s="3">
        <f>公設試!AD26</f>
        <v>0</v>
      </c>
    </row>
    <row r="141" spans="1:2" ht="14.25" customHeight="1" x14ac:dyDescent="0.25">
      <c r="A141" s="4" t="s">
        <v>270</v>
      </c>
      <c r="B141" s="3">
        <f>公設試!AD27</f>
        <v>0</v>
      </c>
    </row>
    <row r="142" spans="1:2" ht="14.25" customHeight="1" x14ac:dyDescent="0.25">
      <c r="A142" s="4" t="s">
        <v>271</v>
      </c>
      <c r="B142" s="3">
        <f>公設試!AD28</f>
        <v>0</v>
      </c>
    </row>
    <row r="143" spans="1:2" ht="14.25" customHeight="1" x14ac:dyDescent="0.25">
      <c r="A143" s="4" t="s">
        <v>272</v>
      </c>
      <c r="B143" s="3">
        <f>公設試!AD29</f>
        <v>0</v>
      </c>
    </row>
    <row r="144" spans="1:2" ht="14.25" customHeight="1" x14ac:dyDescent="0.25">
      <c r="A144" s="4" t="s">
        <v>273</v>
      </c>
      <c r="B144" s="3">
        <f>公設試!AD30</f>
        <v>0</v>
      </c>
    </row>
    <row r="145" spans="1:2" ht="14.25" customHeight="1" x14ac:dyDescent="0.25">
      <c r="A145" s="4" t="s">
        <v>274</v>
      </c>
      <c r="B145" s="3">
        <f>公設試!AD31</f>
        <v>0</v>
      </c>
    </row>
    <row r="146" spans="1:2" ht="14.25" customHeight="1" x14ac:dyDescent="0.25">
      <c r="A146" s="4" t="s">
        <v>275</v>
      </c>
      <c r="B146" s="3">
        <f>公設試!AD32</f>
        <v>0</v>
      </c>
    </row>
    <row r="147" spans="1:2" ht="14.25" customHeight="1" x14ac:dyDescent="0.25">
      <c r="A147" s="4" t="s">
        <v>276</v>
      </c>
      <c r="B147" s="3">
        <f>公設試!AD33</f>
        <v>0</v>
      </c>
    </row>
    <row r="148" spans="1:2" ht="14.25" customHeight="1" x14ac:dyDescent="0.25">
      <c r="A148" s="4" t="s">
        <v>277</v>
      </c>
      <c r="B148" s="3">
        <f>公設試!AD34</f>
        <v>0</v>
      </c>
    </row>
    <row r="149" spans="1:2" ht="14.25" customHeight="1" x14ac:dyDescent="0.25">
      <c r="A149" s="4" t="s">
        <v>278</v>
      </c>
      <c r="B149" s="3">
        <f>公設試!AD35</f>
        <v>0</v>
      </c>
    </row>
    <row r="150" spans="1:2" ht="14.25" customHeight="1" x14ac:dyDescent="0.25">
      <c r="A150" s="4" t="s">
        <v>279</v>
      </c>
      <c r="B150" s="3">
        <f>公設試!AD36</f>
        <v>0</v>
      </c>
    </row>
    <row r="151" spans="1:2" ht="14.25" customHeight="1" x14ac:dyDescent="0.25">
      <c r="A151" s="4" t="s">
        <v>280</v>
      </c>
      <c r="B151" s="3">
        <f>公設試!AD37</f>
        <v>0</v>
      </c>
    </row>
    <row r="152" spans="1:2" ht="14.25" customHeight="1" x14ac:dyDescent="0.25">
      <c r="A152" s="4" t="s">
        <v>281</v>
      </c>
      <c r="B152" s="3">
        <f>公設試!AD38</f>
        <v>0</v>
      </c>
    </row>
    <row r="153" spans="1:2" ht="14.25" customHeight="1" x14ac:dyDescent="0.25">
      <c r="A153" s="4" t="s">
        <v>282</v>
      </c>
      <c r="B153" s="3">
        <f>公設試!AD39</f>
        <v>0</v>
      </c>
    </row>
    <row r="154" spans="1:2" ht="14.25" customHeight="1" x14ac:dyDescent="0.25">
      <c r="A154" s="4" t="s">
        <v>283</v>
      </c>
      <c r="B154" s="3">
        <f>公設試!AD40</f>
        <v>0</v>
      </c>
    </row>
    <row r="155" spans="1:2" ht="14.25" customHeight="1" x14ac:dyDescent="0.25">
      <c r="A155" s="4" t="s">
        <v>49</v>
      </c>
      <c r="B155" s="3">
        <f>公設試!B43</f>
        <v>0</v>
      </c>
    </row>
    <row r="156" spans="1:2" ht="14.25" customHeight="1" x14ac:dyDescent="0.25">
      <c r="A156" s="4" t="s">
        <v>20</v>
      </c>
      <c r="B156" s="7">
        <f>公設試!F52</f>
        <v>0</v>
      </c>
    </row>
    <row r="157" spans="1:2" ht="14.25" customHeight="1" x14ac:dyDescent="0.25">
      <c r="A157" s="4" t="s">
        <v>19</v>
      </c>
      <c r="B157" s="3">
        <f>公設試!L52</f>
        <v>0</v>
      </c>
    </row>
    <row r="158" spans="1:2" ht="14.25" customHeight="1" x14ac:dyDescent="0.25">
      <c r="A158" s="4" t="s">
        <v>25</v>
      </c>
      <c r="B158" s="3">
        <f>公設試!P52</f>
        <v>0</v>
      </c>
    </row>
    <row r="159" spans="1:2" ht="14.25" customHeight="1" x14ac:dyDescent="0.25">
      <c r="A159" s="4" t="s">
        <v>21</v>
      </c>
      <c r="B159" s="3">
        <f>公設試!F53</f>
        <v>0</v>
      </c>
    </row>
    <row r="160" spans="1:2" ht="14.25" customHeight="1" x14ac:dyDescent="0.25">
      <c r="A160" s="4" t="s">
        <v>26</v>
      </c>
      <c r="B160" s="3">
        <f>公設試!L53</f>
        <v>0</v>
      </c>
    </row>
    <row r="161" spans="1:9" ht="14.25" customHeight="1" x14ac:dyDescent="0.25">
      <c r="A161" s="4" t="s">
        <v>27</v>
      </c>
      <c r="B161" s="3">
        <f>公設試!P53</f>
        <v>0</v>
      </c>
    </row>
    <row r="162" spans="1:9" ht="14.25" customHeight="1" x14ac:dyDescent="0.25">
      <c r="A162" s="4" t="s">
        <v>22</v>
      </c>
      <c r="B162" s="3">
        <f>公設試!F54</f>
        <v>0</v>
      </c>
    </row>
    <row r="163" spans="1:9" ht="14.25" customHeight="1" x14ac:dyDescent="0.25">
      <c r="A163" s="4" t="s">
        <v>28</v>
      </c>
      <c r="B163" s="3">
        <f>公設試!L54</f>
        <v>0</v>
      </c>
    </row>
    <row r="164" spans="1:9" ht="14.25" customHeight="1" x14ac:dyDescent="0.25">
      <c r="A164" s="4" t="s">
        <v>29</v>
      </c>
      <c r="B164" s="3">
        <f>公設試!P54</f>
        <v>0</v>
      </c>
    </row>
    <row r="165" spans="1:9" ht="14.25" customHeight="1" x14ac:dyDescent="0.25">
      <c r="A165" s="4" t="s">
        <v>23</v>
      </c>
      <c r="B165" s="3">
        <f>公設試!F55</f>
        <v>0</v>
      </c>
    </row>
    <row r="166" spans="1:9" ht="14.25" customHeight="1" x14ac:dyDescent="0.25">
      <c r="A166" s="4" t="s">
        <v>30</v>
      </c>
      <c r="B166" s="3">
        <f>公設試!L55</f>
        <v>0</v>
      </c>
    </row>
    <row r="167" spans="1:9" ht="14.25" customHeight="1" x14ac:dyDescent="0.25">
      <c r="A167" s="4" t="s">
        <v>31</v>
      </c>
      <c r="B167" s="3">
        <f>公設試!P55</f>
        <v>0</v>
      </c>
    </row>
    <row r="168" spans="1:9" ht="14.25" customHeight="1" x14ac:dyDescent="0.25">
      <c r="A168" s="4" t="s">
        <v>33</v>
      </c>
      <c r="B168" s="3">
        <f>公設試!F56</f>
        <v>0</v>
      </c>
    </row>
    <row r="169" spans="1:9" ht="14.25" customHeight="1" x14ac:dyDescent="0.25">
      <c r="A169" s="4" t="s">
        <v>32</v>
      </c>
      <c r="B169" s="3">
        <f>公設試!L56</f>
        <v>0</v>
      </c>
    </row>
    <row r="170" spans="1:9" ht="14.25" customHeight="1" x14ac:dyDescent="0.25">
      <c r="A170" s="4" t="s">
        <v>34</v>
      </c>
      <c r="B170" s="3">
        <f>公設試!P56</f>
        <v>0</v>
      </c>
      <c r="I170" s="2" t="s">
        <v>139</v>
      </c>
    </row>
    <row r="171" spans="1:9" x14ac:dyDescent="0.25">
      <c r="A171" s="6" t="s">
        <v>9</v>
      </c>
      <c r="B171" s="5" t="b">
        <v>0</v>
      </c>
      <c r="I171" s="63" t="s">
        <v>131</v>
      </c>
    </row>
    <row r="172" spans="1:9" x14ac:dyDescent="0.25">
      <c r="A172" s="6" t="s">
        <v>16</v>
      </c>
      <c r="B172" s="5" t="b">
        <v>0</v>
      </c>
      <c r="I172" s="63" t="s">
        <v>132</v>
      </c>
    </row>
    <row r="173" spans="1:9" x14ac:dyDescent="0.25">
      <c r="A173" s="6" t="s">
        <v>17</v>
      </c>
      <c r="B173" s="5" t="b">
        <v>0</v>
      </c>
      <c r="I173" s="63" t="s">
        <v>133</v>
      </c>
    </row>
    <row r="174" spans="1:9" x14ac:dyDescent="0.25">
      <c r="A174" s="6" t="s">
        <v>39</v>
      </c>
      <c r="B174" s="5" t="b">
        <v>0</v>
      </c>
      <c r="I174" s="63" t="s">
        <v>134</v>
      </c>
    </row>
    <row r="175" spans="1:9" x14ac:dyDescent="0.25">
      <c r="A175" s="6" t="s">
        <v>41</v>
      </c>
      <c r="B175" s="5" t="b">
        <v>0</v>
      </c>
      <c r="I175" s="63" t="s">
        <v>135</v>
      </c>
    </row>
    <row r="176" spans="1:9" x14ac:dyDescent="0.25">
      <c r="A176" s="6" t="s">
        <v>40</v>
      </c>
      <c r="B176" s="5" t="b">
        <v>0</v>
      </c>
      <c r="I176" s="63" t="s">
        <v>136</v>
      </c>
    </row>
    <row r="177" spans="1:9" x14ac:dyDescent="0.25">
      <c r="A177" s="6" t="s">
        <v>18</v>
      </c>
      <c r="B177" s="5" t="b">
        <v>0</v>
      </c>
      <c r="I177" s="63" t="s">
        <v>137</v>
      </c>
    </row>
    <row r="178" spans="1:9" x14ac:dyDescent="0.25">
      <c r="A178" s="6" t="s">
        <v>42</v>
      </c>
      <c r="B178" s="5" t="b">
        <v>0</v>
      </c>
      <c r="I178" s="63" t="s">
        <v>138</v>
      </c>
    </row>
    <row r="179" spans="1:9" x14ac:dyDescent="0.25">
      <c r="A179" s="4" t="s">
        <v>8</v>
      </c>
      <c r="B179" s="3">
        <f>公設試!K62</f>
        <v>0</v>
      </c>
    </row>
    <row r="180" spans="1:9" x14ac:dyDescent="0.25">
      <c r="A180" s="4" t="s">
        <v>47</v>
      </c>
      <c r="B180" s="3" t="str">
        <f>公設試!J65</f>
        <v>（▼選択してください）</v>
      </c>
    </row>
    <row r="181" spans="1:9" x14ac:dyDescent="0.25">
      <c r="A181" s="4" t="s">
        <v>130</v>
      </c>
      <c r="B181" s="3">
        <f>公設試!B66</f>
        <v>0</v>
      </c>
    </row>
    <row r="182" spans="1:9" x14ac:dyDescent="0.15">
      <c r="A182" s="2" t="s">
        <v>99</v>
      </c>
      <c r="B182" s="3">
        <f>公設試!F74</f>
        <v>0</v>
      </c>
    </row>
    <row r="183" spans="1:9" x14ac:dyDescent="0.15">
      <c r="A183" s="2" t="s">
        <v>100</v>
      </c>
      <c r="B183" s="3">
        <f>公設試!AG76</f>
        <v>0</v>
      </c>
    </row>
    <row r="184" spans="1:9" x14ac:dyDescent="0.15">
      <c r="A184" s="56" t="s">
        <v>101</v>
      </c>
      <c r="B184" s="3" t="e">
        <f>公設試!#REF!</f>
        <v>#REF!</v>
      </c>
    </row>
    <row r="185" spans="1:9" x14ac:dyDescent="0.15">
      <c r="A185" s="56" t="s">
        <v>102</v>
      </c>
      <c r="B185" s="3" t="e">
        <f>公設試!#REF!</f>
        <v>#REF!</v>
      </c>
    </row>
    <row r="186" spans="1:9" x14ac:dyDescent="0.15">
      <c r="A186" s="56" t="s">
        <v>103</v>
      </c>
      <c r="B186" s="3">
        <f>公設試!F80</f>
        <v>0</v>
      </c>
    </row>
    <row r="187" spans="1:9" x14ac:dyDescent="0.15">
      <c r="A187" s="56" t="s">
        <v>104</v>
      </c>
      <c r="B187" s="3">
        <f>公設試!AG82</f>
        <v>0</v>
      </c>
    </row>
    <row r="188" spans="1:9" x14ac:dyDescent="0.15">
      <c r="A188" s="56" t="s">
        <v>105</v>
      </c>
      <c r="B188" s="3">
        <f>公設試!F87</f>
        <v>0</v>
      </c>
    </row>
    <row r="189" spans="1:9" x14ac:dyDescent="0.15">
      <c r="A189" s="56" t="s">
        <v>106</v>
      </c>
      <c r="B189" s="60">
        <f>公設試!J87</f>
        <v>0</v>
      </c>
    </row>
    <row r="190" spans="1:9" x14ac:dyDescent="0.15">
      <c r="A190" s="56" t="s">
        <v>107</v>
      </c>
      <c r="B190" s="3">
        <f>公設試!N87</f>
        <v>0</v>
      </c>
    </row>
    <row r="191" spans="1:9" x14ac:dyDescent="0.15">
      <c r="A191" s="56" t="s">
        <v>108</v>
      </c>
      <c r="B191" s="3">
        <f>公設試!AG88</f>
        <v>0</v>
      </c>
    </row>
    <row r="192" spans="1:9" x14ac:dyDescent="0.15">
      <c r="A192" s="56" t="s">
        <v>109</v>
      </c>
      <c r="B192" s="3" t="e">
        <f>公設試!#REF!</f>
        <v>#REF!</v>
      </c>
    </row>
    <row r="193" spans="1:2" x14ac:dyDescent="0.25">
      <c r="A193" s="4" t="s">
        <v>48</v>
      </c>
      <c r="B193" s="3">
        <f>公設試!B94</f>
        <v>0</v>
      </c>
    </row>
    <row r="194" spans="1:2" x14ac:dyDescent="0.25">
      <c r="A194" s="4" t="s">
        <v>110</v>
      </c>
      <c r="B194" s="3">
        <f>公設試!B102</f>
        <v>0</v>
      </c>
    </row>
    <row r="195" spans="1:2" x14ac:dyDescent="0.25">
      <c r="A195" s="4" t="s">
        <v>128</v>
      </c>
      <c r="B195" s="3">
        <f>公設試!B110</f>
        <v>0</v>
      </c>
    </row>
  </sheetData>
  <phoneticPr fontId="4"/>
  <pageMargins left="0.70866141732283472" right="0.70866141732283472" top="0.15748031496062992" bottom="0.15748031496062992" header="0.11811023622047245" footer="0.11811023622047245"/>
  <pageSetup paperSize="9" scale="75" fitToHeight="3" orientation="landscape" horizontalDpi="300" verticalDpi="300" r:id="rId1"/>
  <headerFooter>
    <oddHeader>&amp;C&amp;F&amp;R&amp;P/&amp;N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J34"/>
  <sheetViews>
    <sheetView topLeftCell="A28" workbookViewId="0">
      <selection activeCell="I35" sqref="I35"/>
    </sheetView>
  </sheetViews>
  <sheetFormatPr defaultColWidth="9" defaultRowHeight="12" x14ac:dyDescent="0.15"/>
  <cols>
    <col min="1" max="1" width="13.125" style="18" customWidth="1"/>
    <col min="2" max="46" width="3.125" style="1" customWidth="1"/>
    <col min="47" max="16384" width="9" style="1"/>
  </cols>
  <sheetData>
    <row r="1" spans="1:36" ht="30" customHeight="1" x14ac:dyDescent="0.15">
      <c r="A1" s="51" t="s">
        <v>111</v>
      </c>
      <c r="B1" s="362">
        <f>'集計(公設試)'!B2</f>
        <v>0</v>
      </c>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row>
    <row r="2" spans="1:36" ht="30" customHeight="1" x14ac:dyDescent="0.15">
      <c r="A2" s="51" t="s">
        <v>3</v>
      </c>
      <c r="B2" s="363">
        <f>'集計(公設試)'!B9</f>
        <v>0</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row>
    <row r="3" spans="1:36" ht="168" customHeight="1" x14ac:dyDescent="0.15">
      <c r="A3" s="51" t="s">
        <v>112</v>
      </c>
      <c r="B3" s="363"/>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row>
    <row r="4" spans="1:36" ht="60" customHeight="1" x14ac:dyDescent="0.15">
      <c r="A4" s="57" t="s">
        <v>113</v>
      </c>
      <c r="B4" s="364">
        <f>'集計(公設試)'!B11</f>
        <v>0</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row>
    <row r="5" spans="1:36" ht="30" customHeight="1" thickBot="1" x14ac:dyDescent="0.2">
      <c r="A5" s="51" t="s">
        <v>114</v>
      </c>
      <c r="B5" s="363">
        <f>'集計(公設試)'!B12</f>
        <v>0</v>
      </c>
      <c r="C5" s="363"/>
      <c r="D5" s="363"/>
      <c r="E5" s="363"/>
      <c r="F5" s="363"/>
      <c r="G5" s="363"/>
      <c r="H5" s="363"/>
      <c r="I5" s="363"/>
      <c r="J5" s="363"/>
      <c r="K5" s="363"/>
      <c r="L5" s="363"/>
      <c r="M5" s="363"/>
      <c r="N5" s="363"/>
      <c r="O5" s="363"/>
      <c r="P5" s="363"/>
      <c r="Q5" s="363"/>
      <c r="R5" s="363"/>
      <c r="S5" s="363"/>
      <c r="T5" s="363"/>
      <c r="U5" s="363"/>
      <c r="V5" s="363"/>
      <c r="W5" s="363"/>
      <c r="X5" s="363"/>
      <c r="Y5" s="363"/>
      <c r="Z5" s="365"/>
      <c r="AA5" s="365"/>
      <c r="AB5" s="365"/>
    </row>
    <row r="6" spans="1:36" ht="19.5" customHeight="1" x14ac:dyDescent="0.15">
      <c r="A6" s="366" t="s">
        <v>115</v>
      </c>
      <c r="B6" s="368" t="s">
        <v>116</v>
      </c>
      <c r="C6" s="369"/>
      <c r="D6" s="370"/>
      <c r="E6" s="374" t="s">
        <v>45</v>
      </c>
      <c r="F6" s="375"/>
      <c r="G6" s="376"/>
      <c r="H6" s="380" t="s">
        <v>117</v>
      </c>
      <c r="I6" s="381"/>
      <c r="J6" s="381"/>
      <c r="K6" s="383" t="s">
        <v>118</v>
      </c>
      <c r="L6" s="384"/>
      <c r="M6" s="384"/>
      <c r="N6" s="386" t="s">
        <v>119</v>
      </c>
      <c r="O6" s="378"/>
      <c r="P6" s="378"/>
      <c r="Q6" s="378"/>
      <c r="R6" s="378"/>
      <c r="S6" s="379"/>
      <c r="T6" s="380" t="s">
        <v>120</v>
      </c>
      <c r="U6" s="387"/>
      <c r="V6" s="387"/>
      <c r="W6" s="383" t="s">
        <v>121</v>
      </c>
      <c r="X6" s="388"/>
      <c r="Y6" s="386"/>
      <c r="Z6" s="390" t="s">
        <v>122</v>
      </c>
      <c r="AA6" s="391"/>
      <c r="AB6" s="392"/>
      <c r="AC6" s="18"/>
      <c r="AD6" s="18"/>
      <c r="AE6" s="18"/>
      <c r="AF6" s="18"/>
      <c r="AG6" s="18"/>
    </row>
    <row r="7" spans="1:36" ht="19.5" customHeight="1" x14ac:dyDescent="0.15">
      <c r="A7" s="367"/>
      <c r="B7" s="371"/>
      <c r="C7" s="372"/>
      <c r="D7" s="373"/>
      <c r="E7" s="377"/>
      <c r="F7" s="378"/>
      <c r="G7" s="379"/>
      <c r="H7" s="382"/>
      <c r="I7" s="382"/>
      <c r="J7" s="382"/>
      <c r="K7" s="385"/>
      <c r="L7" s="385"/>
      <c r="M7" s="385"/>
      <c r="N7" s="386" t="s">
        <v>123</v>
      </c>
      <c r="O7" s="396"/>
      <c r="P7" s="397"/>
      <c r="Q7" s="398" t="s">
        <v>124</v>
      </c>
      <c r="R7" s="396"/>
      <c r="S7" s="399"/>
      <c r="T7" s="382"/>
      <c r="U7" s="382"/>
      <c r="V7" s="382"/>
      <c r="W7" s="385"/>
      <c r="X7" s="385"/>
      <c r="Y7" s="389"/>
      <c r="Z7" s="393"/>
      <c r="AA7" s="394"/>
      <c r="AB7" s="395"/>
      <c r="AC7" s="18"/>
      <c r="AD7" s="18"/>
      <c r="AE7" s="18"/>
      <c r="AF7" s="18"/>
      <c r="AG7" s="18"/>
    </row>
    <row r="8" spans="1:36" ht="19.5" customHeight="1" x14ac:dyDescent="0.15">
      <c r="A8" s="367"/>
      <c r="B8" s="352">
        <v>43678</v>
      </c>
      <c r="C8" s="353"/>
      <c r="D8" s="354"/>
      <c r="E8" s="355">
        <f>'集計(公設試)'!B15</f>
        <v>0</v>
      </c>
      <c r="F8" s="353"/>
      <c r="G8" s="354"/>
      <c r="H8" s="205">
        <f>'集計(公設試)'!B35</f>
        <v>0</v>
      </c>
      <c r="I8" s="206"/>
      <c r="J8" s="207"/>
      <c r="K8" s="355">
        <f>'集計(公設試)'!B55</f>
        <v>0</v>
      </c>
      <c r="L8" s="353"/>
      <c r="M8" s="354"/>
      <c r="N8" s="355">
        <f>'集計(公設試)'!B75</f>
        <v>0</v>
      </c>
      <c r="O8" s="353"/>
      <c r="P8" s="356"/>
      <c r="Q8" s="357">
        <f>'集計(公設試)'!B86</f>
        <v>0</v>
      </c>
      <c r="R8" s="353"/>
      <c r="S8" s="354"/>
      <c r="T8" s="205">
        <f>'集計(公設試)'!B95</f>
        <v>0</v>
      </c>
      <c r="U8" s="206"/>
      <c r="V8" s="207"/>
      <c r="W8" s="355">
        <f>'集計(公設試)'!B115</f>
        <v>0</v>
      </c>
      <c r="X8" s="353"/>
      <c r="Y8" s="358"/>
      <c r="Z8" s="349">
        <f>'集計(公設試)'!B135</f>
        <v>0</v>
      </c>
      <c r="AA8" s="350"/>
      <c r="AB8" s="351"/>
      <c r="AC8" s="18"/>
      <c r="AD8" s="18"/>
      <c r="AE8" s="18"/>
      <c r="AF8" s="18"/>
      <c r="AG8" s="18"/>
    </row>
    <row r="9" spans="1:36" ht="19.5" customHeight="1" x14ac:dyDescent="0.15">
      <c r="A9" s="367"/>
      <c r="B9" s="352">
        <v>43709</v>
      </c>
      <c r="C9" s="353"/>
      <c r="D9" s="354"/>
      <c r="E9" s="355">
        <f>'集計(公設試)'!B16</f>
        <v>0</v>
      </c>
      <c r="F9" s="353"/>
      <c r="G9" s="354"/>
      <c r="H9" s="205">
        <f>'集計(公設試)'!B36</f>
        <v>0</v>
      </c>
      <c r="I9" s="206"/>
      <c r="J9" s="207"/>
      <c r="K9" s="355">
        <f>'集計(公設試)'!B56</f>
        <v>0</v>
      </c>
      <c r="L9" s="353"/>
      <c r="M9" s="354"/>
      <c r="N9" s="355">
        <f>'集計(公設試)'!B76</f>
        <v>0</v>
      </c>
      <c r="O9" s="353"/>
      <c r="P9" s="356"/>
      <c r="Q9" s="357">
        <f>'集計(公設試)'!B87</f>
        <v>0</v>
      </c>
      <c r="R9" s="353"/>
      <c r="S9" s="354"/>
      <c r="T9" s="205">
        <f>'集計(公設試)'!B96</f>
        <v>0</v>
      </c>
      <c r="U9" s="206"/>
      <c r="V9" s="207"/>
      <c r="W9" s="355">
        <f>'集計(公設試)'!B116</f>
        <v>0</v>
      </c>
      <c r="X9" s="353"/>
      <c r="Y9" s="358"/>
      <c r="Z9" s="349">
        <f>'集計(公設試)'!B136</f>
        <v>0</v>
      </c>
      <c r="AA9" s="350"/>
      <c r="AB9" s="351"/>
      <c r="AC9" s="18"/>
      <c r="AD9" s="18"/>
      <c r="AE9" s="18"/>
      <c r="AF9" s="18"/>
      <c r="AG9" s="18"/>
    </row>
    <row r="10" spans="1:36" ht="19.5" customHeight="1" x14ac:dyDescent="0.15">
      <c r="A10" s="367"/>
      <c r="B10" s="352">
        <v>43739</v>
      </c>
      <c r="C10" s="353"/>
      <c r="D10" s="354"/>
      <c r="E10" s="355">
        <f>'集計(公設試)'!B17</f>
        <v>0</v>
      </c>
      <c r="F10" s="353"/>
      <c r="G10" s="354"/>
      <c r="H10" s="205">
        <f>'集計(公設試)'!B37</f>
        <v>0</v>
      </c>
      <c r="I10" s="206"/>
      <c r="J10" s="207"/>
      <c r="K10" s="355">
        <f>'集計(公設試)'!B57</f>
        <v>0</v>
      </c>
      <c r="L10" s="353"/>
      <c r="M10" s="354"/>
      <c r="N10" s="355">
        <f>'集計(公設試)'!B77</f>
        <v>0</v>
      </c>
      <c r="O10" s="353"/>
      <c r="P10" s="356"/>
      <c r="Q10" s="357">
        <f>'集計(公設試)'!B88</f>
        <v>0</v>
      </c>
      <c r="R10" s="353"/>
      <c r="S10" s="354"/>
      <c r="T10" s="205">
        <f>'集計(公設試)'!B97</f>
        <v>0</v>
      </c>
      <c r="U10" s="206"/>
      <c r="V10" s="207"/>
      <c r="W10" s="355">
        <f>'集計(公設試)'!B117</f>
        <v>0</v>
      </c>
      <c r="X10" s="353"/>
      <c r="Y10" s="358"/>
      <c r="Z10" s="349">
        <f>'集計(公設試)'!B137</f>
        <v>0</v>
      </c>
      <c r="AA10" s="350"/>
      <c r="AB10" s="351"/>
      <c r="AC10" s="18"/>
      <c r="AD10" s="18"/>
      <c r="AE10" s="18"/>
      <c r="AF10" s="18"/>
      <c r="AG10" s="18"/>
    </row>
    <row r="11" spans="1:36" ht="19.5" customHeight="1" x14ac:dyDescent="0.15">
      <c r="A11" s="367"/>
      <c r="B11" s="352">
        <v>43770</v>
      </c>
      <c r="C11" s="353"/>
      <c r="D11" s="354"/>
      <c r="E11" s="355">
        <f>'集計(公設試)'!B18</f>
        <v>0</v>
      </c>
      <c r="F11" s="353"/>
      <c r="G11" s="354"/>
      <c r="H11" s="205">
        <f>'集計(公設試)'!B38</f>
        <v>0</v>
      </c>
      <c r="I11" s="206"/>
      <c r="J11" s="207"/>
      <c r="K11" s="355">
        <f>'集計(公設試)'!B58</f>
        <v>0</v>
      </c>
      <c r="L11" s="353"/>
      <c r="M11" s="354"/>
      <c r="N11" s="355">
        <f>'集計(公設試)'!B78</f>
        <v>0</v>
      </c>
      <c r="O11" s="353"/>
      <c r="P11" s="356"/>
      <c r="Q11" s="357">
        <f>'集計(公設試)'!B89</f>
        <v>0</v>
      </c>
      <c r="R11" s="353"/>
      <c r="S11" s="354"/>
      <c r="T11" s="205">
        <f>'集計(公設試)'!B98</f>
        <v>0</v>
      </c>
      <c r="U11" s="206"/>
      <c r="V11" s="207"/>
      <c r="W11" s="355">
        <f>'集計(公設試)'!B118</f>
        <v>0</v>
      </c>
      <c r="X11" s="353"/>
      <c r="Y11" s="358"/>
      <c r="Z11" s="349">
        <f>'集計(公設試)'!B138</f>
        <v>0</v>
      </c>
      <c r="AA11" s="350"/>
      <c r="AB11" s="351"/>
      <c r="AC11" s="18"/>
      <c r="AD11" s="18"/>
      <c r="AE11" s="18"/>
      <c r="AF11" s="18"/>
      <c r="AG11" s="18"/>
    </row>
    <row r="12" spans="1:36" ht="19.5" customHeight="1" x14ac:dyDescent="0.15">
      <c r="A12" s="367"/>
      <c r="B12" s="352">
        <v>43800</v>
      </c>
      <c r="C12" s="353"/>
      <c r="D12" s="354"/>
      <c r="E12" s="355">
        <f>'集計(公設試)'!B19</f>
        <v>0</v>
      </c>
      <c r="F12" s="353"/>
      <c r="G12" s="354"/>
      <c r="H12" s="205">
        <f>'集計(公設試)'!B39</f>
        <v>0</v>
      </c>
      <c r="I12" s="206"/>
      <c r="J12" s="207"/>
      <c r="K12" s="355">
        <f>'集計(公設試)'!B59</f>
        <v>0</v>
      </c>
      <c r="L12" s="353"/>
      <c r="M12" s="354"/>
      <c r="N12" s="355">
        <f>'集計(公設試)'!B79</f>
        <v>0</v>
      </c>
      <c r="O12" s="353"/>
      <c r="P12" s="356"/>
      <c r="Q12" s="357">
        <f>'集計(公設試)'!B90</f>
        <v>0</v>
      </c>
      <c r="R12" s="353"/>
      <c r="S12" s="354"/>
      <c r="T12" s="205">
        <f>'集計(公設試)'!B99</f>
        <v>0</v>
      </c>
      <c r="U12" s="206"/>
      <c r="V12" s="207"/>
      <c r="W12" s="355">
        <f>'集計(公設試)'!B119</f>
        <v>0</v>
      </c>
      <c r="X12" s="353"/>
      <c r="Y12" s="358"/>
      <c r="Z12" s="349">
        <f>'集計(公設試)'!B139</f>
        <v>0</v>
      </c>
      <c r="AA12" s="350"/>
      <c r="AB12" s="351"/>
      <c r="AC12" s="18"/>
      <c r="AD12" s="18"/>
      <c r="AE12" s="18"/>
      <c r="AF12" s="18"/>
      <c r="AG12" s="18"/>
    </row>
    <row r="13" spans="1:36" ht="19.5" customHeight="1" x14ac:dyDescent="0.15">
      <c r="A13" s="367"/>
      <c r="B13" s="352">
        <v>43831</v>
      </c>
      <c r="C13" s="353"/>
      <c r="D13" s="354"/>
      <c r="E13" s="355">
        <f>'集計(公設試)'!B20</f>
        <v>0</v>
      </c>
      <c r="F13" s="353"/>
      <c r="G13" s="354"/>
      <c r="H13" s="205">
        <f>'集計(公設試)'!B40</f>
        <v>0</v>
      </c>
      <c r="I13" s="206"/>
      <c r="J13" s="207"/>
      <c r="K13" s="355">
        <f>'集計(公設試)'!B60</f>
        <v>0</v>
      </c>
      <c r="L13" s="353"/>
      <c r="M13" s="354"/>
      <c r="N13" s="355">
        <f>'集計(公設試)'!B80</f>
        <v>0</v>
      </c>
      <c r="O13" s="353"/>
      <c r="P13" s="356"/>
      <c r="Q13" s="357">
        <f>'集計(公設試)'!B91</f>
        <v>0</v>
      </c>
      <c r="R13" s="353"/>
      <c r="S13" s="354"/>
      <c r="T13" s="205">
        <f>'集計(公設試)'!B100</f>
        <v>0</v>
      </c>
      <c r="U13" s="206"/>
      <c r="V13" s="207"/>
      <c r="W13" s="355">
        <f>'集計(公設試)'!B120</f>
        <v>0</v>
      </c>
      <c r="X13" s="353"/>
      <c r="Y13" s="358"/>
      <c r="Z13" s="349">
        <f>'集計(公設試)'!B140</f>
        <v>0</v>
      </c>
      <c r="AA13" s="350"/>
      <c r="AB13" s="351"/>
      <c r="AC13" s="18"/>
      <c r="AD13" s="18"/>
      <c r="AE13" s="18"/>
      <c r="AF13" s="18"/>
      <c r="AG13" s="18"/>
    </row>
    <row r="14" spans="1:36" ht="19.5" customHeight="1" x14ac:dyDescent="0.15">
      <c r="A14" s="367"/>
      <c r="B14" s="352">
        <v>43862</v>
      </c>
      <c r="C14" s="353"/>
      <c r="D14" s="354"/>
      <c r="E14" s="355">
        <f>'集計(公設試)'!B21</f>
        <v>0</v>
      </c>
      <c r="F14" s="353"/>
      <c r="G14" s="354"/>
      <c r="H14" s="205">
        <f>'集計(公設試)'!B41</f>
        <v>0</v>
      </c>
      <c r="I14" s="206"/>
      <c r="J14" s="207"/>
      <c r="K14" s="355">
        <f>'集計(公設試)'!B61</f>
        <v>0</v>
      </c>
      <c r="L14" s="353"/>
      <c r="M14" s="354"/>
      <c r="N14" s="355">
        <f>'集計(公設試)'!B81</f>
        <v>0</v>
      </c>
      <c r="O14" s="353"/>
      <c r="P14" s="356"/>
      <c r="Q14" s="357">
        <f>'集計(公設試)'!B92</f>
        <v>0</v>
      </c>
      <c r="R14" s="353"/>
      <c r="S14" s="354"/>
      <c r="T14" s="205">
        <f>'集計(公設試)'!B101</f>
        <v>0</v>
      </c>
      <c r="U14" s="206"/>
      <c r="V14" s="207"/>
      <c r="W14" s="355">
        <f>'集計(公設試)'!B121</f>
        <v>0</v>
      </c>
      <c r="X14" s="353"/>
      <c r="Y14" s="358"/>
      <c r="Z14" s="349">
        <f>'集計(公設試)'!B141</f>
        <v>0</v>
      </c>
      <c r="AA14" s="350"/>
      <c r="AB14" s="351"/>
      <c r="AC14" s="18"/>
      <c r="AD14" s="18"/>
      <c r="AE14" s="18"/>
      <c r="AF14" s="18"/>
      <c r="AG14" s="18"/>
    </row>
    <row r="15" spans="1:36" ht="19.5" customHeight="1" x14ac:dyDescent="0.15">
      <c r="A15" s="367"/>
      <c r="B15" s="352">
        <v>43891</v>
      </c>
      <c r="C15" s="353"/>
      <c r="D15" s="354"/>
      <c r="E15" s="355">
        <f>'集計(公設試)'!B22</f>
        <v>0</v>
      </c>
      <c r="F15" s="353"/>
      <c r="G15" s="354"/>
      <c r="H15" s="205">
        <f>'集計(公設試)'!B42</f>
        <v>0</v>
      </c>
      <c r="I15" s="206"/>
      <c r="J15" s="207"/>
      <c r="K15" s="355">
        <f>'集計(公設試)'!B62</f>
        <v>0</v>
      </c>
      <c r="L15" s="353"/>
      <c r="M15" s="354"/>
      <c r="N15" s="355">
        <f>'集計(公設試)'!B82</f>
        <v>0</v>
      </c>
      <c r="O15" s="353"/>
      <c r="P15" s="356"/>
      <c r="Q15" s="357">
        <f>'集計(公設試)'!B93</f>
        <v>0</v>
      </c>
      <c r="R15" s="353"/>
      <c r="S15" s="354"/>
      <c r="T15" s="205">
        <f>'集計(公設試)'!B102</f>
        <v>0</v>
      </c>
      <c r="U15" s="206"/>
      <c r="V15" s="207"/>
      <c r="W15" s="355">
        <f>'集計(公設試)'!B122</f>
        <v>0</v>
      </c>
      <c r="X15" s="353"/>
      <c r="Y15" s="358"/>
      <c r="Z15" s="349">
        <f>'集計(公設試)'!B142</f>
        <v>0</v>
      </c>
      <c r="AA15" s="350"/>
      <c r="AB15" s="351"/>
      <c r="AC15" s="18"/>
      <c r="AD15" s="18"/>
      <c r="AE15" s="18"/>
      <c r="AF15" s="18"/>
      <c r="AG15" s="18"/>
    </row>
    <row r="16" spans="1:36" ht="19.5" customHeight="1" x14ac:dyDescent="0.15">
      <c r="A16" s="367"/>
      <c r="B16" s="352">
        <v>43922</v>
      </c>
      <c r="C16" s="353"/>
      <c r="D16" s="354"/>
      <c r="E16" s="355">
        <f>'集計(公設試)'!B23</f>
        <v>0</v>
      </c>
      <c r="F16" s="353"/>
      <c r="G16" s="354"/>
      <c r="H16" s="205">
        <f>'集計(公設試)'!B43</f>
        <v>0</v>
      </c>
      <c r="I16" s="206"/>
      <c r="J16" s="207"/>
      <c r="K16" s="355">
        <f>'集計(公設試)'!B63</f>
        <v>0</v>
      </c>
      <c r="L16" s="353"/>
      <c r="M16" s="354"/>
      <c r="N16" s="355">
        <f>'集計(公設試)'!B83</f>
        <v>0</v>
      </c>
      <c r="O16" s="353"/>
      <c r="P16" s="356"/>
      <c r="Q16" s="357">
        <f>'集計(公設試)'!B94</f>
        <v>0</v>
      </c>
      <c r="R16" s="353"/>
      <c r="S16" s="354"/>
      <c r="T16" s="205">
        <f>'集計(公設試)'!B103</f>
        <v>0</v>
      </c>
      <c r="U16" s="206"/>
      <c r="V16" s="207"/>
      <c r="W16" s="355">
        <f>'集計(公設試)'!B123</f>
        <v>0</v>
      </c>
      <c r="X16" s="353"/>
      <c r="Y16" s="358"/>
      <c r="Z16" s="349">
        <f>'集計(公設試)'!B143</f>
        <v>0</v>
      </c>
      <c r="AA16" s="350"/>
      <c r="AB16" s="351"/>
      <c r="AC16" s="15"/>
      <c r="AD16" s="58"/>
      <c r="AE16" s="58"/>
      <c r="AF16" s="58"/>
      <c r="AG16" s="58"/>
      <c r="AJ16" s="21"/>
    </row>
    <row r="17" spans="1:36" ht="19.5" customHeight="1" x14ac:dyDescent="0.15">
      <c r="A17" s="367"/>
      <c r="B17" s="352">
        <v>43952</v>
      </c>
      <c r="C17" s="353"/>
      <c r="D17" s="354"/>
      <c r="E17" s="355">
        <f>'集計(公設試)'!B24</f>
        <v>0</v>
      </c>
      <c r="F17" s="353"/>
      <c r="G17" s="354"/>
      <c r="H17" s="205">
        <f>'集計(公設試)'!B44</f>
        <v>0</v>
      </c>
      <c r="I17" s="206"/>
      <c r="J17" s="207"/>
      <c r="K17" s="355">
        <f>'集計(公設試)'!B64</f>
        <v>0</v>
      </c>
      <c r="L17" s="353"/>
      <c r="M17" s="354"/>
      <c r="N17" s="355">
        <f>'集計(公設試)'!B75</f>
        <v>0</v>
      </c>
      <c r="O17" s="353"/>
      <c r="P17" s="356"/>
      <c r="Q17" s="357">
        <f>'集計(公設試)'!B95</f>
        <v>0</v>
      </c>
      <c r="R17" s="353"/>
      <c r="S17" s="354"/>
      <c r="T17" s="205">
        <f>'集計(公設試)'!B104</f>
        <v>0</v>
      </c>
      <c r="U17" s="206"/>
      <c r="V17" s="207"/>
      <c r="W17" s="355">
        <f>'集計(公設試)'!B124</f>
        <v>0</v>
      </c>
      <c r="X17" s="353"/>
      <c r="Y17" s="358"/>
      <c r="Z17" s="349">
        <f>'集計(公設試)'!B144</f>
        <v>0</v>
      </c>
      <c r="AA17" s="350"/>
      <c r="AB17" s="351"/>
      <c r="AC17" s="16"/>
      <c r="AD17" s="58"/>
      <c r="AE17" s="58"/>
      <c r="AF17" s="58"/>
      <c r="AG17" s="58"/>
      <c r="AJ17" s="21"/>
    </row>
    <row r="18" spans="1:36" ht="19.5" customHeight="1" x14ac:dyDescent="0.15">
      <c r="A18" s="367"/>
      <c r="B18" s="352">
        <v>43983</v>
      </c>
      <c r="C18" s="353"/>
      <c r="D18" s="354"/>
      <c r="E18" s="355">
        <f>'集計(公設試)'!B25</f>
        <v>0</v>
      </c>
      <c r="F18" s="353"/>
      <c r="G18" s="354"/>
      <c r="H18" s="205">
        <f>'集計(公設試)'!B45</f>
        <v>0</v>
      </c>
      <c r="I18" s="206"/>
      <c r="J18" s="207"/>
      <c r="K18" s="355">
        <f>'集計(公設試)'!B65</f>
        <v>0</v>
      </c>
      <c r="L18" s="353"/>
      <c r="M18" s="354"/>
      <c r="N18" s="355">
        <f>'集計(公設試)'!B76</f>
        <v>0</v>
      </c>
      <c r="O18" s="353"/>
      <c r="P18" s="356"/>
      <c r="Q18" s="357">
        <f>'集計(公設試)'!B96</f>
        <v>0</v>
      </c>
      <c r="R18" s="353"/>
      <c r="S18" s="354"/>
      <c r="T18" s="205">
        <f>'集計(公設試)'!B105</f>
        <v>0</v>
      </c>
      <c r="U18" s="206"/>
      <c r="V18" s="207"/>
      <c r="W18" s="355">
        <f>'集計(公設試)'!B125</f>
        <v>0</v>
      </c>
      <c r="X18" s="353"/>
      <c r="Y18" s="358"/>
      <c r="Z18" s="349">
        <f>'集計(公設試)'!B145</f>
        <v>0</v>
      </c>
      <c r="AA18" s="350"/>
      <c r="AB18" s="351"/>
      <c r="AC18" s="16"/>
      <c r="AD18" s="58"/>
      <c r="AE18" s="58"/>
      <c r="AF18" s="58"/>
      <c r="AG18" s="58"/>
      <c r="AJ18" s="21"/>
    </row>
    <row r="19" spans="1:36" ht="19.5" customHeight="1" x14ac:dyDescent="0.15">
      <c r="A19" s="367"/>
      <c r="B19" s="352">
        <v>44013</v>
      </c>
      <c r="C19" s="353"/>
      <c r="D19" s="354"/>
      <c r="E19" s="355">
        <f>'集計(公設試)'!B26</f>
        <v>0</v>
      </c>
      <c r="F19" s="353"/>
      <c r="G19" s="354"/>
      <c r="H19" s="205">
        <f>'集計(公設試)'!B46</f>
        <v>0</v>
      </c>
      <c r="I19" s="206"/>
      <c r="J19" s="207"/>
      <c r="K19" s="355">
        <f>'集計(公設試)'!B66</f>
        <v>0</v>
      </c>
      <c r="L19" s="353"/>
      <c r="M19" s="354"/>
      <c r="N19" s="355">
        <f>'集計(公設試)'!B77</f>
        <v>0</v>
      </c>
      <c r="O19" s="353"/>
      <c r="P19" s="356"/>
      <c r="Q19" s="357">
        <f>'集計(公設試)'!B97</f>
        <v>0</v>
      </c>
      <c r="R19" s="353"/>
      <c r="S19" s="354"/>
      <c r="T19" s="205">
        <f>'集計(公設試)'!B106</f>
        <v>0</v>
      </c>
      <c r="U19" s="206"/>
      <c r="V19" s="207"/>
      <c r="W19" s="355">
        <f>'集計(公設試)'!B126</f>
        <v>0</v>
      </c>
      <c r="X19" s="353"/>
      <c r="Y19" s="358"/>
      <c r="Z19" s="349">
        <f>'集計(公設試)'!B146</f>
        <v>0</v>
      </c>
      <c r="AA19" s="350"/>
      <c r="AB19" s="351"/>
      <c r="AC19" s="17"/>
      <c r="AD19" s="59"/>
      <c r="AE19" s="59"/>
      <c r="AF19" s="59"/>
      <c r="AG19" s="59"/>
      <c r="AJ19" s="21"/>
    </row>
    <row r="20" spans="1:36" ht="19.5" customHeight="1" x14ac:dyDescent="0.15">
      <c r="A20" s="367"/>
      <c r="B20" s="352">
        <v>44044</v>
      </c>
      <c r="C20" s="353"/>
      <c r="D20" s="354"/>
      <c r="E20" s="355">
        <f>'集計(公設試)'!B27</f>
        <v>0</v>
      </c>
      <c r="F20" s="353"/>
      <c r="G20" s="354"/>
      <c r="H20" s="205">
        <f>'集計(公設試)'!B47</f>
        <v>0</v>
      </c>
      <c r="I20" s="206"/>
      <c r="J20" s="207"/>
      <c r="K20" s="355">
        <f>'集計(公設試)'!B67</f>
        <v>0</v>
      </c>
      <c r="L20" s="353"/>
      <c r="M20" s="354"/>
      <c r="N20" s="355">
        <f>'集計(公設試)'!B78</f>
        <v>0</v>
      </c>
      <c r="O20" s="353"/>
      <c r="P20" s="356"/>
      <c r="Q20" s="357">
        <f>'集計(公設試)'!B98</f>
        <v>0</v>
      </c>
      <c r="R20" s="353"/>
      <c r="S20" s="354"/>
      <c r="T20" s="205">
        <f>'集計(公設試)'!B107</f>
        <v>0</v>
      </c>
      <c r="U20" s="206"/>
      <c r="V20" s="207"/>
      <c r="W20" s="355">
        <f>'集計(公設試)'!B127</f>
        <v>0</v>
      </c>
      <c r="X20" s="353"/>
      <c r="Y20" s="358"/>
      <c r="Z20" s="349">
        <f>'集計(公設試)'!B147</f>
        <v>0</v>
      </c>
      <c r="AA20" s="350"/>
      <c r="AB20" s="351"/>
      <c r="AC20" s="17"/>
      <c r="AD20" s="59"/>
      <c r="AE20" s="59"/>
      <c r="AF20" s="59"/>
      <c r="AG20" s="59"/>
      <c r="AJ20" s="21"/>
    </row>
    <row r="21" spans="1:36" ht="19.5" customHeight="1" x14ac:dyDescent="0.15">
      <c r="A21" s="367"/>
      <c r="B21" s="352">
        <v>44075</v>
      </c>
      <c r="C21" s="353"/>
      <c r="D21" s="354"/>
      <c r="E21" s="355">
        <f>'集計(公設試)'!B28</f>
        <v>0</v>
      </c>
      <c r="F21" s="353"/>
      <c r="G21" s="354"/>
      <c r="H21" s="205">
        <f>'集計(公設試)'!B48</f>
        <v>0</v>
      </c>
      <c r="I21" s="206"/>
      <c r="J21" s="207"/>
      <c r="K21" s="355">
        <f>'集計(公設試)'!B68</f>
        <v>0</v>
      </c>
      <c r="L21" s="353"/>
      <c r="M21" s="354"/>
      <c r="N21" s="355">
        <f>'集計(公設試)'!B79</f>
        <v>0</v>
      </c>
      <c r="O21" s="353"/>
      <c r="P21" s="356"/>
      <c r="Q21" s="357">
        <f>'集計(公設試)'!B99</f>
        <v>0</v>
      </c>
      <c r="R21" s="353"/>
      <c r="S21" s="354"/>
      <c r="T21" s="205">
        <f>'集計(公設試)'!B108</f>
        <v>0</v>
      </c>
      <c r="U21" s="206"/>
      <c r="V21" s="207"/>
      <c r="W21" s="355">
        <f>'集計(公設試)'!B128</f>
        <v>0</v>
      </c>
      <c r="X21" s="353"/>
      <c r="Y21" s="358"/>
      <c r="Z21" s="349">
        <f>'集計(公設試)'!B148</f>
        <v>0</v>
      </c>
      <c r="AA21" s="350"/>
      <c r="AB21" s="351"/>
      <c r="AC21" s="17"/>
      <c r="AD21" s="59"/>
      <c r="AE21" s="59"/>
      <c r="AF21" s="59"/>
      <c r="AG21" s="59"/>
      <c r="AJ21" s="21"/>
    </row>
    <row r="22" spans="1:36" ht="19.5" customHeight="1" x14ac:dyDescent="0.15">
      <c r="A22" s="367"/>
      <c r="B22" s="352">
        <v>44105</v>
      </c>
      <c r="C22" s="353"/>
      <c r="D22" s="354"/>
      <c r="E22" s="355">
        <f>'集計(公設試)'!B29</f>
        <v>0</v>
      </c>
      <c r="F22" s="353"/>
      <c r="G22" s="354"/>
      <c r="H22" s="205">
        <f>'集計(公設試)'!B49</f>
        <v>0</v>
      </c>
      <c r="I22" s="206"/>
      <c r="J22" s="207"/>
      <c r="K22" s="355">
        <f>'集計(公設試)'!B69</f>
        <v>0</v>
      </c>
      <c r="L22" s="353"/>
      <c r="M22" s="354"/>
      <c r="N22" s="355">
        <f>'集計(公設試)'!B80</f>
        <v>0</v>
      </c>
      <c r="O22" s="353"/>
      <c r="P22" s="356"/>
      <c r="Q22" s="357">
        <f>'集計(公設試)'!B100</f>
        <v>0</v>
      </c>
      <c r="R22" s="353"/>
      <c r="S22" s="354"/>
      <c r="T22" s="205">
        <f>'集計(公設試)'!B109</f>
        <v>0</v>
      </c>
      <c r="U22" s="206"/>
      <c r="V22" s="207"/>
      <c r="W22" s="355">
        <f>'集計(公設試)'!B129</f>
        <v>0</v>
      </c>
      <c r="X22" s="353"/>
      <c r="Y22" s="358"/>
      <c r="Z22" s="349">
        <f>'集計(公設試)'!B149</f>
        <v>0</v>
      </c>
      <c r="AA22" s="350"/>
      <c r="AB22" s="351"/>
      <c r="AC22" s="17"/>
      <c r="AD22" s="59"/>
      <c r="AE22" s="59"/>
      <c r="AF22" s="59"/>
      <c r="AG22" s="59"/>
      <c r="AJ22" s="21"/>
    </row>
    <row r="23" spans="1:36" ht="19.5" customHeight="1" x14ac:dyDescent="0.15">
      <c r="A23" s="367"/>
      <c r="B23" s="352">
        <v>44136</v>
      </c>
      <c r="C23" s="353"/>
      <c r="D23" s="354"/>
      <c r="E23" s="355">
        <f>'集計(公設試)'!B30</f>
        <v>0</v>
      </c>
      <c r="F23" s="353"/>
      <c r="G23" s="354"/>
      <c r="H23" s="205">
        <f>'集計(公設試)'!B50</f>
        <v>0</v>
      </c>
      <c r="I23" s="206"/>
      <c r="J23" s="207"/>
      <c r="K23" s="355">
        <f>'集計(公設試)'!B70</f>
        <v>0</v>
      </c>
      <c r="L23" s="353"/>
      <c r="M23" s="354"/>
      <c r="N23" s="355">
        <f>'集計(公設試)'!B81</f>
        <v>0</v>
      </c>
      <c r="O23" s="353"/>
      <c r="P23" s="356"/>
      <c r="Q23" s="357">
        <f>'集計(公設試)'!B101</f>
        <v>0</v>
      </c>
      <c r="R23" s="353"/>
      <c r="S23" s="354"/>
      <c r="T23" s="205">
        <f>'集計(公設試)'!B110</f>
        <v>0</v>
      </c>
      <c r="U23" s="206"/>
      <c r="V23" s="207"/>
      <c r="W23" s="355">
        <f>'集計(公設試)'!B130</f>
        <v>0</v>
      </c>
      <c r="X23" s="353"/>
      <c r="Y23" s="358"/>
      <c r="Z23" s="349">
        <f>'集計(公設試)'!B150</f>
        <v>0</v>
      </c>
      <c r="AA23" s="350"/>
      <c r="AB23" s="351"/>
      <c r="AC23" s="59"/>
      <c r="AF23" s="21"/>
    </row>
    <row r="24" spans="1:36" ht="19.5" customHeight="1" x14ac:dyDescent="0.15">
      <c r="A24" s="367"/>
      <c r="B24" s="352">
        <v>44166</v>
      </c>
      <c r="C24" s="353"/>
      <c r="D24" s="354"/>
      <c r="E24" s="355">
        <f>'集計(公設試)'!B31</f>
        <v>0</v>
      </c>
      <c r="F24" s="353"/>
      <c r="G24" s="354"/>
      <c r="H24" s="205">
        <f>'集計(公設試)'!B51</f>
        <v>0</v>
      </c>
      <c r="I24" s="206"/>
      <c r="J24" s="207"/>
      <c r="K24" s="355">
        <f>'集計(公設試)'!B71</f>
        <v>0</v>
      </c>
      <c r="L24" s="353"/>
      <c r="M24" s="354"/>
      <c r="N24" s="355">
        <f>'集計(公設試)'!B82</f>
        <v>0</v>
      </c>
      <c r="O24" s="353"/>
      <c r="P24" s="356"/>
      <c r="Q24" s="357">
        <f>'集計(公設試)'!B102</f>
        <v>0</v>
      </c>
      <c r="R24" s="353"/>
      <c r="S24" s="354"/>
      <c r="T24" s="205">
        <f>'集計(公設試)'!B111</f>
        <v>0</v>
      </c>
      <c r="U24" s="206"/>
      <c r="V24" s="207"/>
      <c r="W24" s="355">
        <f>'集計(公設試)'!B131</f>
        <v>0</v>
      </c>
      <c r="X24" s="353"/>
      <c r="Y24" s="358"/>
      <c r="Z24" s="349">
        <f>'集計(公設試)'!B151</f>
        <v>0</v>
      </c>
      <c r="AA24" s="350"/>
      <c r="AB24" s="351"/>
      <c r="AC24" s="59"/>
      <c r="AF24" s="21"/>
    </row>
    <row r="25" spans="1:36" ht="19.5" customHeight="1" x14ac:dyDescent="0.15">
      <c r="A25" s="367"/>
      <c r="B25" s="352">
        <v>44197</v>
      </c>
      <c r="C25" s="353"/>
      <c r="D25" s="354"/>
      <c r="E25" s="355">
        <f>'集計(公設試)'!B32</f>
        <v>0</v>
      </c>
      <c r="F25" s="353"/>
      <c r="G25" s="354"/>
      <c r="H25" s="205">
        <f>'集計(公設試)'!B52</f>
        <v>0</v>
      </c>
      <c r="I25" s="206"/>
      <c r="J25" s="207"/>
      <c r="K25" s="355">
        <f>'集計(公設試)'!B72</f>
        <v>0</v>
      </c>
      <c r="L25" s="353"/>
      <c r="M25" s="354"/>
      <c r="N25" s="355">
        <f>'集計(公設試)'!B83</f>
        <v>0</v>
      </c>
      <c r="O25" s="353"/>
      <c r="P25" s="356"/>
      <c r="Q25" s="357">
        <f>'集計(公設試)'!B103</f>
        <v>0</v>
      </c>
      <c r="R25" s="353"/>
      <c r="S25" s="354"/>
      <c r="T25" s="205">
        <f>'集計(公設試)'!B112</f>
        <v>0</v>
      </c>
      <c r="U25" s="206"/>
      <c r="V25" s="207"/>
      <c r="W25" s="355">
        <f>'集計(公設試)'!B132</f>
        <v>0</v>
      </c>
      <c r="X25" s="353"/>
      <c r="Y25" s="358"/>
      <c r="Z25" s="349">
        <f>'集計(公設試)'!B152</f>
        <v>0</v>
      </c>
      <c r="AA25" s="350"/>
      <c r="AB25" s="351"/>
      <c r="AC25" s="59"/>
      <c r="AF25" s="21"/>
    </row>
    <row r="26" spans="1:36" ht="19.5" customHeight="1" x14ac:dyDescent="0.15">
      <c r="A26" s="367"/>
      <c r="B26" s="352">
        <v>44228</v>
      </c>
      <c r="C26" s="353"/>
      <c r="D26" s="354"/>
      <c r="E26" s="355">
        <f>'集計(公設試)'!B33</f>
        <v>0</v>
      </c>
      <c r="F26" s="353"/>
      <c r="G26" s="354"/>
      <c r="H26" s="205">
        <f>'集計(公設試)'!B53</f>
        <v>0</v>
      </c>
      <c r="I26" s="206"/>
      <c r="J26" s="207"/>
      <c r="K26" s="355">
        <f>'集計(公設試)'!B73</f>
        <v>0</v>
      </c>
      <c r="L26" s="353"/>
      <c r="M26" s="354"/>
      <c r="N26" s="355">
        <f>'集計(公設試)'!B84</f>
        <v>0</v>
      </c>
      <c r="O26" s="353"/>
      <c r="P26" s="356"/>
      <c r="Q26" s="357">
        <f>'集計(公設試)'!B104</f>
        <v>0</v>
      </c>
      <c r="R26" s="353"/>
      <c r="S26" s="354"/>
      <c r="T26" s="205">
        <f>'集計(公設試)'!B113</f>
        <v>0</v>
      </c>
      <c r="U26" s="206"/>
      <c r="V26" s="207"/>
      <c r="W26" s="355">
        <f>'集計(公設試)'!B133</f>
        <v>0</v>
      </c>
      <c r="X26" s="353"/>
      <c r="Y26" s="358"/>
      <c r="Z26" s="349">
        <f>'集計(公設試)'!B153</f>
        <v>0</v>
      </c>
      <c r="AA26" s="350"/>
      <c r="AB26" s="351"/>
      <c r="AC26" s="59"/>
      <c r="AF26" s="21"/>
    </row>
    <row r="27" spans="1:36" ht="19.5" customHeight="1" x14ac:dyDescent="0.15">
      <c r="A27" s="367"/>
      <c r="B27" s="352">
        <v>44256</v>
      </c>
      <c r="C27" s="353"/>
      <c r="D27" s="354"/>
      <c r="E27" s="355">
        <f>'集計(公設試)'!B34</f>
        <v>0</v>
      </c>
      <c r="F27" s="353"/>
      <c r="G27" s="354"/>
      <c r="H27" s="205">
        <f>'集計(公設試)'!B54</f>
        <v>0</v>
      </c>
      <c r="I27" s="206"/>
      <c r="J27" s="207"/>
      <c r="K27" s="355">
        <f>'集計(公設試)'!B74</f>
        <v>0</v>
      </c>
      <c r="L27" s="353"/>
      <c r="M27" s="354"/>
      <c r="N27" s="355">
        <f>'集計(公設試)'!B85</f>
        <v>0</v>
      </c>
      <c r="O27" s="353"/>
      <c r="P27" s="356"/>
      <c r="Q27" s="357">
        <f>'集計(公設試)'!B105</f>
        <v>0</v>
      </c>
      <c r="R27" s="353"/>
      <c r="S27" s="354"/>
      <c r="T27" s="205">
        <f>'集計(公設試)'!B114</f>
        <v>0</v>
      </c>
      <c r="U27" s="206"/>
      <c r="V27" s="207"/>
      <c r="W27" s="355">
        <f>'集計(公設試)'!B134</f>
        <v>0</v>
      </c>
      <c r="X27" s="353"/>
      <c r="Y27" s="358"/>
      <c r="Z27" s="349">
        <f>'集計(公設試)'!B154</f>
        <v>0</v>
      </c>
      <c r="AA27" s="350"/>
      <c r="AB27" s="351"/>
      <c r="AC27" s="59"/>
      <c r="AF27" s="21"/>
    </row>
    <row r="28" spans="1:36" ht="90" customHeight="1" x14ac:dyDescent="0.15">
      <c r="A28" s="51" t="s">
        <v>125</v>
      </c>
      <c r="B28" s="359">
        <f>'集計(公設試)'!B193</f>
        <v>0</v>
      </c>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1"/>
      <c r="AC28" s="59"/>
      <c r="AF28" s="21"/>
    </row>
    <row r="29" spans="1:36" ht="30" customHeight="1" x14ac:dyDescent="0.15">
      <c r="A29" s="57" t="s">
        <v>126</v>
      </c>
      <c r="B29" s="346"/>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8"/>
      <c r="AC29" s="17"/>
      <c r="AD29" s="59"/>
      <c r="AE29" s="59"/>
      <c r="AF29" s="59"/>
      <c r="AG29" s="59"/>
      <c r="AJ29" s="21"/>
    </row>
    <row r="34" spans="6:6" x14ac:dyDescent="0.15">
      <c r="F34" s="18"/>
    </row>
  </sheetData>
  <mergeCells count="198">
    <mergeCell ref="A6:A27"/>
    <mergeCell ref="B6:D7"/>
    <mergeCell ref="E6:G7"/>
    <mergeCell ref="H6:J7"/>
    <mergeCell ref="K6:M7"/>
    <mergeCell ref="N6:S6"/>
    <mergeCell ref="T6:V7"/>
    <mergeCell ref="W6:Y7"/>
    <mergeCell ref="Z6:AB7"/>
    <mergeCell ref="N7:P7"/>
    <mergeCell ref="Q7:S7"/>
    <mergeCell ref="B10:D10"/>
    <mergeCell ref="E10:G10"/>
    <mergeCell ref="H10:J10"/>
    <mergeCell ref="K10:M10"/>
    <mergeCell ref="N10:P10"/>
    <mergeCell ref="Q10:S10"/>
    <mergeCell ref="T10:V10"/>
    <mergeCell ref="W10:Y10"/>
    <mergeCell ref="Z10:AB10"/>
    <mergeCell ref="B11:D11"/>
    <mergeCell ref="E11:G11"/>
    <mergeCell ref="H11:J11"/>
    <mergeCell ref="K11:M11"/>
    <mergeCell ref="B1:AB1"/>
    <mergeCell ref="B2:AB2"/>
    <mergeCell ref="B3:AB3"/>
    <mergeCell ref="B4:AB4"/>
    <mergeCell ref="B5:AB5"/>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N11:P11"/>
    <mergeCell ref="Q11:S11"/>
    <mergeCell ref="T11:V11"/>
    <mergeCell ref="W11:Y11"/>
    <mergeCell ref="Z11:AB11"/>
    <mergeCell ref="T12:V12"/>
    <mergeCell ref="W12:Y12"/>
    <mergeCell ref="Z12:AB12"/>
    <mergeCell ref="B13:D13"/>
    <mergeCell ref="E13:G13"/>
    <mergeCell ref="H13:J13"/>
    <mergeCell ref="K13:M13"/>
    <mergeCell ref="N13:P13"/>
    <mergeCell ref="Q13:S13"/>
    <mergeCell ref="T13:V13"/>
    <mergeCell ref="B12:D12"/>
    <mergeCell ref="E12:G12"/>
    <mergeCell ref="H12:J12"/>
    <mergeCell ref="K12:M12"/>
    <mergeCell ref="N12:P12"/>
    <mergeCell ref="Q12:S12"/>
    <mergeCell ref="W13:Y13"/>
    <mergeCell ref="Z13:AB13"/>
    <mergeCell ref="B14:D14"/>
    <mergeCell ref="E14:G14"/>
    <mergeCell ref="H14:J14"/>
    <mergeCell ref="K14:M14"/>
    <mergeCell ref="N14:P14"/>
    <mergeCell ref="Q14:S14"/>
    <mergeCell ref="T14:V14"/>
    <mergeCell ref="W14:Y14"/>
    <mergeCell ref="Z14:AB14"/>
    <mergeCell ref="B15:D15"/>
    <mergeCell ref="E15:G15"/>
    <mergeCell ref="H15:J15"/>
    <mergeCell ref="K15:M15"/>
    <mergeCell ref="N15:P15"/>
    <mergeCell ref="Q15:S15"/>
    <mergeCell ref="T15:V15"/>
    <mergeCell ref="W15:Y15"/>
    <mergeCell ref="Z15:AB15"/>
    <mergeCell ref="T16:V16"/>
    <mergeCell ref="W16:Y16"/>
    <mergeCell ref="Z16:AB16"/>
    <mergeCell ref="B17:D17"/>
    <mergeCell ref="E17:G17"/>
    <mergeCell ref="H17:J17"/>
    <mergeCell ref="K17:M17"/>
    <mergeCell ref="N17:P17"/>
    <mergeCell ref="Q17:S17"/>
    <mergeCell ref="T17:V17"/>
    <mergeCell ref="B16:D16"/>
    <mergeCell ref="E16:G16"/>
    <mergeCell ref="H16:J16"/>
    <mergeCell ref="K16:M16"/>
    <mergeCell ref="N16:P16"/>
    <mergeCell ref="Q16:S16"/>
    <mergeCell ref="W17:Y17"/>
    <mergeCell ref="Z17:AB17"/>
    <mergeCell ref="B18:D18"/>
    <mergeCell ref="E18:G18"/>
    <mergeCell ref="H18:J18"/>
    <mergeCell ref="K18:M18"/>
    <mergeCell ref="N18:P18"/>
    <mergeCell ref="Q18:S18"/>
    <mergeCell ref="T18:V18"/>
    <mergeCell ref="W18:Y18"/>
    <mergeCell ref="Z18:AB18"/>
    <mergeCell ref="B19:D19"/>
    <mergeCell ref="E19:G19"/>
    <mergeCell ref="H19:J19"/>
    <mergeCell ref="K19:M19"/>
    <mergeCell ref="N19:P19"/>
    <mergeCell ref="Q19:S19"/>
    <mergeCell ref="T19:V19"/>
    <mergeCell ref="W19:Y19"/>
    <mergeCell ref="Z19:AB19"/>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22:D22"/>
    <mergeCell ref="E22:G22"/>
    <mergeCell ref="H22:J22"/>
    <mergeCell ref="K22:M22"/>
    <mergeCell ref="N22:P22"/>
    <mergeCell ref="Q22:S22"/>
    <mergeCell ref="T22:V22"/>
    <mergeCell ref="W22:Y22"/>
    <mergeCell ref="Z22:AB22"/>
    <mergeCell ref="B23:D23"/>
    <mergeCell ref="E23:G23"/>
    <mergeCell ref="H23:J23"/>
    <mergeCell ref="K23:M23"/>
    <mergeCell ref="N23:P23"/>
    <mergeCell ref="Q23:S23"/>
    <mergeCell ref="T23:V23"/>
    <mergeCell ref="W23:Y23"/>
    <mergeCell ref="Z23:AB23"/>
    <mergeCell ref="T24:V24"/>
    <mergeCell ref="W24:Y24"/>
    <mergeCell ref="Z24:AB24"/>
    <mergeCell ref="B25:D25"/>
    <mergeCell ref="E25:G25"/>
    <mergeCell ref="H25:J25"/>
    <mergeCell ref="K25:M25"/>
    <mergeCell ref="N25:P25"/>
    <mergeCell ref="Q25:S25"/>
    <mergeCell ref="T25:V25"/>
    <mergeCell ref="B24:D24"/>
    <mergeCell ref="E24:G24"/>
    <mergeCell ref="H24:J24"/>
    <mergeCell ref="K24:M24"/>
    <mergeCell ref="N24:P24"/>
    <mergeCell ref="Q24:S24"/>
    <mergeCell ref="W25:Y25"/>
    <mergeCell ref="Z25:AB25"/>
    <mergeCell ref="B29:AB29"/>
    <mergeCell ref="Z26:AB26"/>
    <mergeCell ref="B27:D27"/>
    <mergeCell ref="E27:G27"/>
    <mergeCell ref="H27:J27"/>
    <mergeCell ref="K27:M27"/>
    <mergeCell ref="N27:P27"/>
    <mergeCell ref="Q27:S27"/>
    <mergeCell ref="T27:V27"/>
    <mergeCell ref="W27:Y27"/>
    <mergeCell ref="Z27:AB27"/>
    <mergeCell ref="B26:D26"/>
    <mergeCell ref="E26:G26"/>
    <mergeCell ref="H26:J26"/>
    <mergeCell ref="K26:M26"/>
    <mergeCell ref="N26:P26"/>
    <mergeCell ref="Q26:S26"/>
    <mergeCell ref="T26:V26"/>
    <mergeCell ref="W26:Y26"/>
    <mergeCell ref="B28:AB28"/>
  </mergeCells>
  <phoneticPr fontId="16"/>
  <dataValidations count="1">
    <dataValidation type="list" errorStyle="warning" allowBlank="1" showInputMessage="1" showErrorMessage="1" sqref="HU1:HZ1" xr:uid="{00000000-0002-0000-0200-000000000000}">
      <formula1>"(右下▼ｸﾘｯｸしてﾘｽﾄから選択）,社会福祉法人,財団法人,社団法人,一般財団法人,一般社団法人,公益財団法人,公益社団法人,特例財団法人,NPO法人,認定NPO法人,その他"</formula1>
    </dataValidation>
  </dataValidations>
  <pageMargins left="0.33" right="0.4" top="0.33" bottom="0.4" header="0.16"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
  <sheetViews>
    <sheetView showGridLines="0" view="pageBreakPreview" topLeftCell="A14" zoomScale="60" zoomScaleNormal="70" workbookViewId="0">
      <selection activeCell="E18" sqref="E18"/>
    </sheetView>
  </sheetViews>
  <sheetFormatPr defaultColWidth="9" defaultRowHeight="13.5" x14ac:dyDescent="0.15"/>
  <cols>
    <col min="1" max="1" width="4.875" style="32" customWidth="1"/>
    <col min="2" max="2" width="9" style="32"/>
    <col min="3" max="3" width="13.875" style="32" customWidth="1"/>
    <col min="4" max="4" width="6.125" style="33" customWidth="1"/>
    <col min="5" max="5" width="119.5" style="32" customWidth="1"/>
    <col min="6" max="16384" width="9" style="32"/>
  </cols>
  <sheetData>
    <row r="1" spans="1:5" ht="33" customHeight="1" x14ac:dyDescent="0.15"/>
    <row r="2" spans="1:5" ht="33.75" customHeight="1" x14ac:dyDescent="0.15">
      <c r="A2" s="405" t="s">
        <v>300</v>
      </c>
      <c r="B2" s="406"/>
      <c r="C2" s="406"/>
      <c r="D2" s="406"/>
      <c r="E2" s="406"/>
    </row>
    <row r="3" spans="1:5" ht="48.95" customHeight="1" x14ac:dyDescent="0.15">
      <c r="B3" s="34"/>
      <c r="E3" s="65" t="s">
        <v>329</v>
      </c>
    </row>
    <row r="4" spans="1:5" ht="30" customHeight="1" thickBot="1" x14ac:dyDescent="0.2">
      <c r="B4" s="35" t="s">
        <v>142</v>
      </c>
    </row>
    <row r="5" spans="1:5" s="36" customFormat="1" ht="48.75" customHeight="1" x14ac:dyDescent="0.15">
      <c r="B5" s="407" t="s">
        <v>68</v>
      </c>
      <c r="C5" s="408"/>
      <c r="D5" s="37">
        <v>5</v>
      </c>
      <c r="E5" s="38" t="s">
        <v>69</v>
      </c>
    </row>
    <row r="6" spans="1:5" s="36" customFormat="1" ht="48.75" customHeight="1" x14ac:dyDescent="0.15">
      <c r="B6" s="409"/>
      <c r="C6" s="403"/>
      <c r="D6" s="39">
        <v>4</v>
      </c>
      <c r="E6" s="40" t="s">
        <v>70</v>
      </c>
    </row>
    <row r="7" spans="1:5" s="36" customFormat="1" ht="48.75" customHeight="1" x14ac:dyDescent="0.15">
      <c r="B7" s="409"/>
      <c r="C7" s="403"/>
      <c r="D7" s="41">
        <v>3</v>
      </c>
      <c r="E7" s="42" t="s">
        <v>71</v>
      </c>
    </row>
    <row r="8" spans="1:5" s="36" customFormat="1" ht="60" customHeight="1" x14ac:dyDescent="0.15">
      <c r="B8" s="409"/>
      <c r="C8" s="403"/>
      <c r="D8" s="41">
        <v>2</v>
      </c>
      <c r="E8" s="42" t="s">
        <v>72</v>
      </c>
    </row>
    <row r="9" spans="1:5" s="36" customFormat="1" ht="48.75" customHeight="1" x14ac:dyDescent="0.15">
      <c r="B9" s="409"/>
      <c r="C9" s="403"/>
      <c r="D9" s="41">
        <v>1</v>
      </c>
      <c r="E9" s="42" t="s">
        <v>287</v>
      </c>
    </row>
    <row r="10" spans="1:5" s="36" customFormat="1" ht="48.75" customHeight="1" x14ac:dyDescent="0.15">
      <c r="B10" s="409" t="s">
        <v>328</v>
      </c>
      <c r="C10" s="403" t="s">
        <v>73</v>
      </c>
      <c r="D10" s="41">
        <v>5</v>
      </c>
      <c r="E10" s="42" t="s">
        <v>74</v>
      </c>
    </row>
    <row r="11" spans="1:5" s="36" customFormat="1" ht="48.75" customHeight="1" x14ac:dyDescent="0.15">
      <c r="B11" s="409"/>
      <c r="C11" s="404"/>
      <c r="D11" s="39">
        <v>4</v>
      </c>
      <c r="E11" s="40" t="s">
        <v>288</v>
      </c>
    </row>
    <row r="12" spans="1:5" s="36" customFormat="1" ht="48.75" customHeight="1" x14ac:dyDescent="0.15">
      <c r="B12" s="409"/>
      <c r="C12" s="404"/>
      <c r="D12" s="41">
        <v>3</v>
      </c>
      <c r="E12" s="42" t="s">
        <v>75</v>
      </c>
    </row>
    <row r="13" spans="1:5" s="36" customFormat="1" ht="48.75" customHeight="1" x14ac:dyDescent="0.15">
      <c r="B13" s="409"/>
      <c r="C13" s="404"/>
      <c r="D13" s="41">
        <v>2</v>
      </c>
      <c r="E13" s="42" t="s">
        <v>76</v>
      </c>
    </row>
    <row r="14" spans="1:5" s="36" customFormat="1" ht="48.75" customHeight="1" x14ac:dyDescent="0.15">
      <c r="B14" s="409"/>
      <c r="C14" s="404"/>
      <c r="D14" s="41">
        <v>1</v>
      </c>
      <c r="E14" s="42" t="s">
        <v>77</v>
      </c>
    </row>
    <row r="15" spans="1:5" s="36" customFormat="1" ht="48" customHeight="1" x14ac:dyDescent="0.15">
      <c r="B15" s="400" t="s">
        <v>78</v>
      </c>
      <c r="C15" s="403" t="s">
        <v>79</v>
      </c>
      <c r="D15" s="41">
        <v>5</v>
      </c>
      <c r="E15" s="42" t="s">
        <v>80</v>
      </c>
    </row>
    <row r="16" spans="1:5" s="36" customFormat="1" ht="48" customHeight="1" x14ac:dyDescent="0.15">
      <c r="B16" s="401"/>
      <c r="C16" s="404"/>
      <c r="D16" s="39">
        <v>4</v>
      </c>
      <c r="E16" s="40" t="s">
        <v>289</v>
      </c>
    </row>
    <row r="17" spans="2:5" s="36" customFormat="1" ht="48.75" customHeight="1" x14ac:dyDescent="0.15">
      <c r="B17" s="401"/>
      <c r="C17" s="404"/>
      <c r="D17" s="41">
        <v>3</v>
      </c>
      <c r="E17" s="42" t="s">
        <v>81</v>
      </c>
    </row>
    <row r="18" spans="2:5" s="36" customFormat="1" ht="48" customHeight="1" x14ac:dyDescent="0.15">
      <c r="B18" s="401"/>
      <c r="C18" s="404"/>
      <c r="D18" s="41">
        <v>2</v>
      </c>
      <c r="E18" s="42" t="s">
        <v>82</v>
      </c>
    </row>
    <row r="19" spans="2:5" s="36" customFormat="1" ht="48.75" customHeight="1" x14ac:dyDescent="0.15">
      <c r="B19" s="402"/>
      <c r="C19" s="404"/>
      <c r="D19" s="41">
        <v>1</v>
      </c>
      <c r="E19" s="42" t="s">
        <v>83</v>
      </c>
    </row>
    <row r="20" spans="2:5" s="36" customFormat="1" ht="48.75" customHeight="1" x14ac:dyDescent="0.15">
      <c r="B20" s="43"/>
      <c r="C20" s="44"/>
      <c r="D20" s="45"/>
      <c r="E20" s="46"/>
    </row>
  </sheetData>
  <sheetProtection algorithmName="SHA-512" hashValue="VW8y4f6dLJF/dUpepIcd3p+usZNNZPzvdwFaoo/IyOFfaa5xdhocP5TYyH5boLXfWTrMPHsIZC8Eb5nJ4JzcBw==" saltValue="vylssPJZJpdnlwjWdECIBw==" spinCount="100000" sheet="1" objects="1" scenarios="1"/>
  <mergeCells count="6">
    <mergeCell ref="B15:B19"/>
    <mergeCell ref="C15:C19"/>
    <mergeCell ref="A2:E2"/>
    <mergeCell ref="B5:C9"/>
    <mergeCell ref="B10:B14"/>
    <mergeCell ref="C10:C14"/>
  </mergeCells>
  <phoneticPr fontId="16"/>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公設試</vt:lpstr>
      <vt:lpstr>集計(公設試)</vt:lpstr>
      <vt:lpstr>利用状況HP用</vt:lpstr>
      <vt:lpstr>スコアリングガイド</vt:lpstr>
      <vt:lpstr>スコアリングガイド!Print_Area</vt:lpstr>
      <vt:lpstr>公設試!Print_Area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宮岡 知広</cp:lastModifiedBy>
  <cp:lastPrinted>2024-03-13T08:18:45Z</cp:lastPrinted>
  <dcterms:created xsi:type="dcterms:W3CDTF">2012-06-08T09:17:07Z</dcterms:created>
  <dcterms:modified xsi:type="dcterms:W3CDTF">2025-04-17T06:47:56Z</dcterms:modified>
</cp:coreProperties>
</file>